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35" windowHeight="12600" activeTab="1"/>
  </bookViews>
  <sheets>
    <sheet name="Forside" sheetId="1" r:id="rId1"/>
    <sheet name="Hold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<sst xmlns="http://schemas.openxmlformats.org/spreadsheetml/2006/main" count="112" uniqueCount="39">
  <si>
    <t>Ribe</t>
  </si>
  <si>
    <t>Skads</t>
  </si>
  <si>
    <t>Tistrup</t>
  </si>
  <si>
    <t>Ølgod</t>
  </si>
  <si>
    <t>Alslev</t>
  </si>
  <si>
    <t>Helle</t>
  </si>
  <si>
    <t>Bramming</t>
  </si>
  <si>
    <t>Brørup</t>
  </si>
  <si>
    <t>Rødding</t>
  </si>
  <si>
    <t>Outrup</t>
  </si>
  <si>
    <t>1. Omg</t>
  </si>
  <si>
    <t>3. Omg</t>
  </si>
  <si>
    <t>2. Omg</t>
  </si>
  <si>
    <t>Sum</t>
  </si>
  <si>
    <t>15m. Luft BK</t>
  </si>
  <si>
    <t>15m. Vinter turnering</t>
  </si>
  <si>
    <t>DGI Sydvest-Skydning</t>
  </si>
  <si>
    <t>Kap-ansvarlig DGI Sydvest - Skydning Hans Johnsen Tyttebærvej 19 6870 Ølgod</t>
  </si>
  <si>
    <t>Tlf. 51602755. E.mail: dhj@oncable.dk</t>
  </si>
  <si>
    <t>3.Omg</t>
  </si>
  <si>
    <t>4.Omg</t>
  </si>
  <si>
    <t>Sdr.Omme</t>
  </si>
  <si>
    <t>Gårde</t>
  </si>
  <si>
    <t>Esbjerg</t>
  </si>
  <si>
    <t>15m. Luft  Stilling</t>
  </si>
  <si>
    <t>15m. Luft Åben</t>
  </si>
  <si>
    <t xml:space="preserve">15m. Luft Senior </t>
  </si>
  <si>
    <t>15m. Cal. 22 Åben</t>
  </si>
  <si>
    <t>15m Cal 22 : Senior</t>
  </si>
  <si>
    <t>15m. Cal. 22: Junior</t>
  </si>
  <si>
    <t>15m. Cal.22 :  BK</t>
  </si>
  <si>
    <t>15m Cal. 22: Stilling</t>
  </si>
  <si>
    <t>2019 - 2020</t>
  </si>
  <si>
    <t>Holsted</t>
  </si>
  <si>
    <t>Gørding/Vejrup</t>
  </si>
  <si>
    <t>Turnering Vinter 2019 - 2020</t>
  </si>
  <si>
    <t>Holste</t>
  </si>
  <si>
    <t>3. Omgang</t>
  </si>
  <si>
    <t>Gørding/Verup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</si>
</sst>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Sandt&quot;;&quot;Sandt&quot;;&quot;Falsk&quot;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0" xfId="0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44" xfId="0" applyFont="1" applyBorder="1" applyAlignment="1">
      <alignment/>
    </xf>
    <xf numFmtId="0" fontId="39" fillId="0" borderId="45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6" fillId="0" borderId="44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6" fillId="0" borderId="39" xfId="0" applyFont="1" applyBorder="1" applyAlignment="1">
      <alignment/>
    </xf>
    <xf numFmtId="0" fontId="36" fillId="0" borderId="48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49" xfId="0" applyFont="1" applyBorder="1" applyAlignment="1">
      <alignment/>
    </xf>
    <xf numFmtId="0" fontId="39" fillId="0" borderId="22" xfId="0" applyFont="1" applyBorder="1" applyAlignment="1">
      <alignment/>
    </xf>
    <xf numFmtId="0" fontId="38" fillId="0" borderId="33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1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9" fillId="0" borderId="40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6" fillId="0" borderId="54" xfId="0" applyFont="1" applyBorder="1" applyAlignment="1">
      <alignment horizontal="right"/>
    </xf>
    <xf numFmtId="0" fontId="36" fillId="0" borderId="44" xfId="0" applyFont="1" applyBorder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4" sqref="G14"/>
    </sheetView>
  </sheetViews>
  <sheetFormatPr defaultColWidth="8.88671875" defaultRowHeight="15"/>
  <sheetData>
    <row r="1" spans="3:7" ht="15">
      <c r="C1" s="7"/>
      <c r="D1" s="7"/>
      <c r="E1" s="7"/>
      <c r="F1" s="7"/>
      <c r="G1" s="7"/>
    </row>
    <row r="2" spans="2:7" ht="30">
      <c r="B2" s="91" t="s">
        <v>16</v>
      </c>
      <c r="C2" s="91"/>
      <c r="D2" s="91"/>
      <c r="E2" s="91"/>
      <c r="F2" s="91"/>
      <c r="G2" s="91"/>
    </row>
    <row r="3" spans="2:5" ht="30">
      <c r="B3" s="17"/>
      <c r="C3" s="17"/>
      <c r="D3" s="17"/>
      <c r="E3" s="17"/>
    </row>
    <row r="4" spans="2:5" ht="30">
      <c r="B4" s="17"/>
      <c r="C4" s="17"/>
      <c r="D4" s="17"/>
      <c r="E4" s="17"/>
    </row>
    <row r="5" spans="2:5" ht="30">
      <c r="B5" s="17"/>
      <c r="C5" s="17"/>
      <c r="D5" s="17"/>
      <c r="E5" s="17"/>
    </row>
    <row r="6" spans="2:5" ht="30">
      <c r="B6" s="17"/>
      <c r="C6" s="17"/>
      <c r="D6" s="17"/>
      <c r="E6" s="17"/>
    </row>
    <row r="7" spans="2:5" ht="30">
      <c r="B7" s="17"/>
      <c r="C7" s="17"/>
      <c r="D7" s="17"/>
      <c r="E7" s="17"/>
    </row>
    <row r="8" spans="2:7" ht="30">
      <c r="B8" s="91" t="s">
        <v>15</v>
      </c>
      <c r="C8" s="91"/>
      <c r="D8" s="91"/>
      <c r="E8" s="91"/>
      <c r="F8" s="91"/>
      <c r="G8" s="91"/>
    </row>
    <row r="9" spans="2:5" ht="30">
      <c r="B9" s="17"/>
      <c r="C9" s="17"/>
      <c r="D9" s="17"/>
      <c r="E9" s="17"/>
    </row>
    <row r="10" spans="2:5" ht="30">
      <c r="B10" s="17"/>
      <c r="C10" s="17"/>
      <c r="D10" s="17"/>
      <c r="E10" s="17"/>
    </row>
    <row r="11" spans="2:5" ht="30">
      <c r="B11" s="17"/>
      <c r="C11" s="17"/>
      <c r="D11" s="17"/>
      <c r="E11" s="17"/>
    </row>
    <row r="12" spans="2:5" ht="30">
      <c r="B12" s="17"/>
      <c r="C12" s="17"/>
      <c r="D12" s="17"/>
      <c r="E12" s="17"/>
    </row>
    <row r="13" spans="2:7" ht="30">
      <c r="B13" s="91" t="s">
        <v>37</v>
      </c>
      <c r="C13" s="91"/>
      <c r="D13" s="91"/>
      <c r="E13" s="91"/>
      <c r="F13" s="91"/>
      <c r="G13" s="91"/>
    </row>
    <row r="14" spans="2:5" ht="30">
      <c r="B14" s="17"/>
      <c r="C14" s="17"/>
      <c r="D14" s="17"/>
      <c r="E14" s="17"/>
    </row>
    <row r="15" spans="2:5" ht="30">
      <c r="B15" s="17"/>
      <c r="C15" s="17"/>
      <c r="D15" s="17"/>
      <c r="E15" s="17"/>
    </row>
    <row r="16" spans="2:5" ht="30">
      <c r="B16" s="17"/>
      <c r="C16" s="17"/>
      <c r="D16" s="17"/>
      <c r="E16" s="17"/>
    </row>
    <row r="17" spans="2:5" ht="30">
      <c r="B17" s="17"/>
      <c r="C17" s="17"/>
      <c r="D17" s="17"/>
      <c r="E17" s="17"/>
    </row>
    <row r="18" spans="2:5" ht="30">
      <c r="B18" s="17"/>
      <c r="C18" s="17"/>
      <c r="D18" s="17"/>
      <c r="E18" s="17"/>
    </row>
    <row r="19" spans="2:7" ht="30">
      <c r="B19" s="91" t="s">
        <v>32</v>
      </c>
      <c r="C19" s="91"/>
      <c r="D19" s="91"/>
      <c r="E19" s="91"/>
      <c r="F19" s="91"/>
      <c r="G19" s="91"/>
    </row>
    <row r="29" spans="1:7" ht="15.75">
      <c r="A29" s="18" t="s">
        <v>17</v>
      </c>
      <c r="B29" s="18"/>
      <c r="C29" s="18"/>
      <c r="D29" s="18"/>
      <c r="E29" s="18"/>
      <c r="F29" s="18"/>
      <c r="G29" s="18"/>
    </row>
    <row r="30" spans="1:7" ht="15.75">
      <c r="A30" s="92" t="s">
        <v>18</v>
      </c>
      <c r="B30" s="92"/>
      <c r="C30" s="92"/>
      <c r="D30" s="92"/>
      <c r="E30" s="92"/>
      <c r="F30" s="92"/>
      <c r="G30" s="92"/>
    </row>
  </sheetData>
  <sheetProtection/>
  <mergeCells count="5">
    <mergeCell ref="B8:G8"/>
    <mergeCell ref="B2:G2"/>
    <mergeCell ref="B13:G13"/>
    <mergeCell ref="B19:G19"/>
    <mergeCell ref="A30:G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"/>
  <sheetViews>
    <sheetView showZeros="0" tabSelected="1" zoomScalePageLayoutView="0" workbookViewId="0" topLeftCell="A1">
      <selection activeCell="Z20" sqref="Z20"/>
    </sheetView>
  </sheetViews>
  <sheetFormatPr defaultColWidth="8.88671875" defaultRowHeight="15"/>
  <cols>
    <col min="1" max="1" width="10.21484375" style="0" customWidth="1"/>
    <col min="2" max="2" width="4.77734375" style="0" customWidth="1"/>
    <col min="3" max="3" width="4.77734375" style="57" customWidth="1"/>
    <col min="4" max="4" width="4.77734375" style="0" customWidth="1"/>
    <col min="5" max="5" width="4.77734375" style="57" customWidth="1"/>
    <col min="6" max="7" width="4.77734375" style="0" customWidth="1"/>
    <col min="8" max="8" width="6.21484375" style="0" hidden="1" customWidth="1"/>
    <col min="9" max="10" width="6.6640625" style="0" hidden="1" customWidth="1"/>
    <col min="11" max="11" width="11.21484375" style="0" customWidth="1"/>
    <col min="12" max="17" width="4.77734375" style="0" customWidth="1"/>
    <col min="18" max="18" width="1.5625" style="0" customWidth="1"/>
    <col min="19" max="21" width="4.77734375" style="0" hidden="1" customWidth="1"/>
    <col min="22" max="25" width="4.77734375" style="0" customWidth="1"/>
  </cols>
  <sheetData>
    <row r="1" spans="1:31" ht="16.5" thickBot="1">
      <c r="A1" s="41"/>
      <c r="B1" s="70"/>
      <c r="C1" s="70"/>
      <c r="D1" s="96" t="s">
        <v>35</v>
      </c>
      <c r="E1" s="97"/>
      <c r="F1" s="97"/>
      <c r="G1" s="97"/>
      <c r="H1" s="97"/>
      <c r="I1" s="97"/>
      <c r="J1" s="97"/>
      <c r="K1" s="97"/>
      <c r="L1" s="97"/>
      <c r="M1" s="97"/>
      <c r="N1" s="98"/>
      <c r="O1" s="70"/>
      <c r="P1" s="70"/>
      <c r="Q1" s="71"/>
      <c r="R1" s="50"/>
      <c r="S1" s="50"/>
      <c r="T1" s="42"/>
      <c r="U1" s="42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6.5" thickBot="1">
      <c r="A2" s="43"/>
      <c r="B2" s="96" t="s">
        <v>30</v>
      </c>
      <c r="C2" s="97"/>
      <c r="D2" s="99"/>
      <c r="E2" s="99"/>
      <c r="F2" s="106"/>
      <c r="G2" s="4"/>
      <c r="H2" s="4"/>
      <c r="I2" s="4"/>
      <c r="J2" s="4"/>
      <c r="K2" s="4"/>
      <c r="L2" s="62"/>
      <c r="M2" s="62"/>
      <c r="N2" s="62"/>
      <c r="O2" s="62"/>
      <c r="P2" s="62"/>
      <c r="Q2" s="45"/>
      <c r="R2" s="4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6.5" thickBot="1">
      <c r="A3" s="43"/>
      <c r="B3" s="5" t="s">
        <v>10</v>
      </c>
      <c r="C3" s="56" t="s">
        <v>12</v>
      </c>
      <c r="D3" s="6" t="s">
        <v>11</v>
      </c>
      <c r="E3" s="56" t="s">
        <v>20</v>
      </c>
      <c r="F3" s="6" t="s">
        <v>13</v>
      </c>
      <c r="G3" s="15"/>
      <c r="H3" s="13"/>
      <c r="I3" s="13"/>
      <c r="J3" s="7"/>
      <c r="K3" s="96" t="s">
        <v>31</v>
      </c>
      <c r="L3" s="97"/>
      <c r="M3" s="97"/>
      <c r="N3" s="97"/>
      <c r="O3" s="97"/>
      <c r="P3" s="97"/>
      <c r="Q3" s="98"/>
      <c r="R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5.75" thickBot="1">
      <c r="A4" s="8" t="s">
        <v>5</v>
      </c>
      <c r="B4" s="26">
        <v>799</v>
      </c>
      <c r="C4" s="27">
        <v>800</v>
      </c>
      <c r="D4" s="38">
        <v>799</v>
      </c>
      <c r="E4" s="46">
        <v>0</v>
      </c>
      <c r="F4" s="23">
        <f aca="true" t="shared" si="0" ref="F4:F17">SUM(H4+I4+J4)</f>
        <v>2398</v>
      </c>
      <c r="G4" s="19"/>
      <c r="H4" s="66">
        <f>LARGE((B4:E4),1)</f>
        <v>800</v>
      </c>
      <c r="I4" s="66">
        <f>LARGE((B4:E4),2)</f>
        <v>799</v>
      </c>
      <c r="J4" s="66">
        <f>LARGE((B4:E4),3)</f>
        <v>799</v>
      </c>
      <c r="K4" s="59"/>
      <c r="L4" s="100"/>
      <c r="M4" s="101"/>
      <c r="N4" s="101"/>
      <c r="O4" s="101"/>
      <c r="P4" s="102"/>
      <c r="Q4" s="45"/>
      <c r="R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.75" thickBot="1">
      <c r="A5" s="9" t="s">
        <v>0</v>
      </c>
      <c r="B5" s="37">
        <v>782</v>
      </c>
      <c r="C5" s="31">
        <v>787</v>
      </c>
      <c r="D5" s="39">
        <v>793</v>
      </c>
      <c r="E5" s="47">
        <v>0</v>
      </c>
      <c r="F5" s="23">
        <f t="shared" si="0"/>
        <v>2362</v>
      </c>
      <c r="G5" s="20"/>
      <c r="H5" s="66">
        <f aca="true" t="shared" si="1" ref="H5:H17">LARGE((B5:E5),1)</f>
        <v>793</v>
      </c>
      <c r="I5" s="66">
        <f aca="true" t="shared" si="2" ref="I5:I17">LARGE((B5:E5),2)</f>
        <v>787</v>
      </c>
      <c r="J5" s="66">
        <f aca="true" t="shared" si="3" ref="J5:J17">LARGE((B5:E5),3)</f>
        <v>782</v>
      </c>
      <c r="K5" s="60"/>
      <c r="L5" s="1" t="s">
        <v>10</v>
      </c>
      <c r="M5" s="2" t="s">
        <v>12</v>
      </c>
      <c r="N5" s="2" t="s">
        <v>19</v>
      </c>
      <c r="O5" s="2" t="s">
        <v>20</v>
      </c>
      <c r="P5" s="6" t="s">
        <v>13</v>
      </c>
      <c r="Q5" s="3"/>
      <c r="R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.75" thickBot="1">
      <c r="A6" s="9" t="s">
        <v>21</v>
      </c>
      <c r="B6" s="37">
        <v>781</v>
      </c>
      <c r="C6" s="31">
        <v>781</v>
      </c>
      <c r="D6" s="39">
        <v>789</v>
      </c>
      <c r="E6" s="47">
        <v>0</v>
      </c>
      <c r="F6" s="23">
        <f t="shared" si="0"/>
        <v>2351</v>
      </c>
      <c r="G6" s="20"/>
      <c r="H6" s="66">
        <f t="shared" si="1"/>
        <v>789</v>
      </c>
      <c r="I6" s="66">
        <f t="shared" si="2"/>
        <v>781</v>
      </c>
      <c r="J6" s="66">
        <f t="shared" si="3"/>
        <v>781</v>
      </c>
      <c r="K6" s="8" t="s">
        <v>5</v>
      </c>
      <c r="L6" s="26">
        <v>784</v>
      </c>
      <c r="M6" s="27">
        <v>779</v>
      </c>
      <c r="N6" s="27">
        <v>777</v>
      </c>
      <c r="O6" s="22">
        <v>0</v>
      </c>
      <c r="P6" s="23">
        <f>SUM(S6+T6+U6)</f>
        <v>2340</v>
      </c>
      <c r="Q6" s="19"/>
      <c r="R6" s="7"/>
      <c r="S6">
        <f>LARGE((L6:O6),1)</f>
        <v>784</v>
      </c>
      <c r="T6">
        <f>LARGE((L6:O6),2)</f>
        <v>779</v>
      </c>
      <c r="U6">
        <f>LARGE((L6:O6),3)</f>
        <v>777</v>
      </c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.75" thickBot="1">
      <c r="A7" s="9" t="s">
        <v>8</v>
      </c>
      <c r="B7" s="37">
        <v>779</v>
      </c>
      <c r="C7" s="31">
        <v>772</v>
      </c>
      <c r="D7" s="39">
        <v>779</v>
      </c>
      <c r="E7" s="47">
        <v>0</v>
      </c>
      <c r="F7" s="23">
        <f t="shared" si="0"/>
        <v>2330</v>
      </c>
      <c r="G7" s="20"/>
      <c r="H7" s="66">
        <f t="shared" si="1"/>
        <v>779</v>
      </c>
      <c r="I7" s="66">
        <f t="shared" si="2"/>
        <v>779</v>
      </c>
      <c r="J7" s="66">
        <f t="shared" si="3"/>
        <v>772</v>
      </c>
      <c r="K7" s="9" t="s">
        <v>0</v>
      </c>
      <c r="L7" s="26">
        <v>780</v>
      </c>
      <c r="M7" s="27">
        <v>780</v>
      </c>
      <c r="N7" s="27">
        <v>771</v>
      </c>
      <c r="O7" s="22">
        <v>0</v>
      </c>
      <c r="P7" s="23">
        <f>SUM(S7+T7+U7)</f>
        <v>2331</v>
      </c>
      <c r="Q7" s="20"/>
      <c r="R7" s="7"/>
      <c r="S7">
        <f aca="true" t="shared" si="4" ref="S7:S45">LARGE((L7:O7),1)</f>
        <v>780</v>
      </c>
      <c r="T7">
        <f aca="true" t="shared" si="5" ref="T7:T45">LARGE((L7:O7),2)</f>
        <v>780</v>
      </c>
      <c r="U7">
        <f aca="true" t="shared" si="6" ref="U7:U45">LARGE((L7:O7),3)</f>
        <v>771</v>
      </c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thickBot="1">
      <c r="A8" s="9" t="s">
        <v>4</v>
      </c>
      <c r="B8" s="37">
        <v>771</v>
      </c>
      <c r="C8" s="31">
        <v>777</v>
      </c>
      <c r="D8" s="39">
        <v>781</v>
      </c>
      <c r="E8" s="47">
        <v>0</v>
      </c>
      <c r="F8" s="23">
        <f t="shared" si="0"/>
        <v>2329</v>
      </c>
      <c r="G8" s="20"/>
      <c r="H8" s="66">
        <f t="shared" si="1"/>
        <v>781</v>
      </c>
      <c r="I8" s="66">
        <f t="shared" si="2"/>
        <v>777</v>
      </c>
      <c r="J8" s="66">
        <f t="shared" si="3"/>
        <v>771</v>
      </c>
      <c r="K8" s="10" t="s">
        <v>23</v>
      </c>
      <c r="L8" s="33"/>
      <c r="M8" s="69">
        <v>0</v>
      </c>
      <c r="N8" s="69">
        <v>0</v>
      </c>
      <c r="O8" s="35">
        <v>0</v>
      </c>
      <c r="P8" s="36">
        <f>SUM(S8+T8+U8)</f>
        <v>0</v>
      </c>
      <c r="Q8" s="21"/>
      <c r="R8" s="7"/>
      <c r="S8">
        <f t="shared" si="4"/>
        <v>0</v>
      </c>
      <c r="T8">
        <f t="shared" si="5"/>
        <v>0</v>
      </c>
      <c r="U8">
        <f t="shared" si="6"/>
        <v>0</v>
      </c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thickBot="1">
      <c r="A9" s="9" t="s">
        <v>9</v>
      </c>
      <c r="B9" s="37">
        <v>765</v>
      </c>
      <c r="C9" s="31">
        <v>763</v>
      </c>
      <c r="D9" s="39">
        <v>775</v>
      </c>
      <c r="E9" s="47">
        <v>0</v>
      </c>
      <c r="F9" s="23">
        <f t="shared" si="0"/>
        <v>2303</v>
      </c>
      <c r="G9" s="20"/>
      <c r="H9" s="66">
        <f t="shared" si="1"/>
        <v>775</v>
      </c>
      <c r="I9" s="66">
        <f t="shared" si="2"/>
        <v>765</v>
      </c>
      <c r="J9" s="66">
        <f t="shared" si="3"/>
        <v>763</v>
      </c>
      <c r="K9" s="72"/>
      <c r="L9" s="66"/>
      <c r="M9" s="66"/>
      <c r="N9" s="66"/>
      <c r="O9" s="66"/>
      <c r="P9" s="66"/>
      <c r="Q9" s="67"/>
      <c r="R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6.5" thickBot="1">
      <c r="A10" s="9" t="s">
        <v>6</v>
      </c>
      <c r="B10" s="37">
        <v>756</v>
      </c>
      <c r="C10" s="31">
        <v>772</v>
      </c>
      <c r="D10" s="39">
        <v>750</v>
      </c>
      <c r="E10" s="47">
        <v>0</v>
      </c>
      <c r="F10" s="23">
        <f t="shared" si="0"/>
        <v>2278</v>
      </c>
      <c r="G10" s="20"/>
      <c r="H10" s="66">
        <f t="shared" si="1"/>
        <v>772</v>
      </c>
      <c r="I10" s="66">
        <f t="shared" si="2"/>
        <v>756</v>
      </c>
      <c r="J10" s="66">
        <f t="shared" si="3"/>
        <v>750</v>
      </c>
      <c r="K10" s="96" t="s">
        <v>28</v>
      </c>
      <c r="L10" s="97"/>
      <c r="M10" s="97"/>
      <c r="N10" s="97"/>
      <c r="O10" s="97"/>
      <c r="P10" s="97"/>
      <c r="Q10" s="98"/>
      <c r="R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.75" thickBot="1">
      <c r="A11" s="9" t="s">
        <v>3</v>
      </c>
      <c r="B11" s="37">
        <v>745</v>
      </c>
      <c r="C11" s="31">
        <v>762</v>
      </c>
      <c r="D11" s="39">
        <v>768</v>
      </c>
      <c r="E11" s="47">
        <v>0</v>
      </c>
      <c r="F11" s="23">
        <f t="shared" si="0"/>
        <v>2275</v>
      </c>
      <c r="G11" s="20"/>
      <c r="H11" s="66">
        <f t="shared" si="1"/>
        <v>768</v>
      </c>
      <c r="I11" s="66">
        <f t="shared" si="2"/>
        <v>762</v>
      </c>
      <c r="J11" s="66">
        <f t="shared" si="3"/>
        <v>745</v>
      </c>
      <c r="K11" s="7"/>
      <c r="L11" s="100"/>
      <c r="M11" s="101"/>
      <c r="N11" s="101"/>
      <c r="O11" s="101"/>
      <c r="P11" s="102"/>
      <c r="Q11" s="76"/>
      <c r="R11" s="7"/>
      <c r="V11" s="66"/>
      <c r="W11" s="66"/>
      <c r="X11" s="66"/>
      <c r="Y11" s="66"/>
      <c r="Z11" s="7"/>
      <c r="AA11" s="7"/>
      <c r="AB11" s="7"/>
      <c r="AC11" s="7"/>
      <c r="AD11" s="7"/>
      <c r="AE11" s="7"/>
    </row>
    <row r="12" spans="1:31" ht="15.75" thickBot="1">
      <c r="A12" s="9" t="s">
        <v>7</v>
      </c>
      <c r="B12" s="37">
        <v>767</v>
      </c>
      <c r="C12" s="31">
        <v>0</v>
      </c>
      <c r="D12" s="39">
        <v>749</v>
      </c>
      <c r="E12" s="47">
        <v>0</v>
      </c>
      <c r="F12" s="23">
        <f t="shared" si="0"/>
        <v>1516</v>
      </c>
      <c r="G12" s="20"/>
      <c r="H12" s="66">
        <f t="shared" si="1"/>
        <v>767</v>
      </c>
      <c r="I12" s="66">
        <f t="shared" si="2"/>
        <v>749</v>
      </c>
      <c r="J12" s="66">
        <f t="shared" si="3"/>
        <v>0</v>
      </c>
      <c r="K12" s="43"/>
      <c r="L12" s="5" t="s">
        <v>10</v>
      </c>
      <c r="M12" s="56" t="s">
        <v>12</v>
      </c>
      <c r="N12" s="6" t="s">
        <v>11</v>
      </c>
      <c r="O12" s="56" t="s">
        <v>20</v>
      </c>
      <c r="P12" s="6" t="s">
        <v>13</v>
      </c>
      <c r="Q12" s="15"/>
      <c r="R12" s="7"/>
      <c r="V12" s="66"/>
      <c r="W12" s="66"/>
      <c r="X12" s="66"/>
      <c r="Y12" s="66"/>
      <c r="Z12" s="7"/>
      <c r="AA12" s="7"/>
      <c r="AB12" s="7"/>
      <c r="AC12" s="7"/>
      <c r="AD12" s="7"/>
      <c r="AE12" s="7"/>
    </row>
    <row r="13" spans="1:31" ht="15.75" thickBot="1">
      <c r="A13" s="9" t="s">
        <v>1</v>
      </c>
      <c r="B13" s="37">
        <v>747</v>
      </c>
      <c r="C13" s="31">
        <v>739</v>
      </c>
      <c r="D13" s="39">
        <v>0</v>
      </c>
      <c r="E13" s="47">
        <v>0</v>
      </c>
      <c r="F13" s="23">
        <f t="shared" si="0"/>
        <v>1486</v>
      </c>
      <c r="G13" s="20"/>
      <c r="H13" s="66">
        <f t="shared" si="1"/>
        <v>747</v>
      </c>
      <c r="I13" s="66">
        <f t="shared" si="2"/>
        <v>739</v>
      </c>
      <c r="J13" s="66">
        <f t="shared" si="3"/>
        <v>0</v>
      </c>
      <c r="K13" s="8" t="s">
        <v>23</v>
      </c>
      <c r="L13" s="26">
        <v>789</v>
      </c>
      <c r="M13" s="27">
        <v>785</v>
      </c>
      <c r="N13" s="27">
        <v>790</v>
      </c>
      <c r="O13" s="22">
        <v>0</v>
      </c>
      <c r="P13" s="55">
        <f>SUM(S13+T13+U13)</f>
        <v>2364</v>
      </c>
      <c r="Q13" s="19"/>
      <c r="R13" s="7"/>
      <c r="S13">
        <f t="shared" si="4"/>
        <v>790</v>
      </c>
      <c r="T13">
        <f t="shared" si="5"/>
        <v>789</v>
      </c>
      <c r="U13">
        <f t="shared" si="6"/>
        <v>785</v>
      </c>
      <c r="V13" s="66"/>
      <c r="W13" s="66"/>
      <c r="X13" s="66"/>
      <c r="Y13" s="66"/>
      <c r="Z13" s="7"/>
      <c r="AA13" s="7"/>
      <c r="AB13" s="7"/>
      <c r="AC13" s="7"/>
      <c r="AD13" s="7"/>
      <c r="AE13" s="7"/>
    </row>
    <row r="14" spans="1:31" ht="15.75" thickBot="1">
      <c r="A14" s="9" t="s">
        <v>38</v>
      </c>
      <c r="B14" s="37">
        <v>0</v>
      </c>
      <c r="C14" s="31">
        <v>0</v>
      </c>
      <c r="D14" s="39">
        <v>746</v>
      </c>
      <c r="E14" s="47">
        <v>0</v>
      </c>
      <c r="F14" s="23">
        <f t="shared" si="0"/>
        <v>746</v>
      </c>
      <c r="G14" s="20"/>
      <c r="H14" s="66">
        <f t="shared" si="1"/>
        <v>746</v>
      </c>
      <c r="I14" s="66">
        <f t="shared" si="2"/>
        <v>0</v>
      </c>
      <c r="J14" s="66">
        <f t="shared" si="3"/>
        <v>0</v>
      </c>
      <c r="K14" s="9" t="s">
        <v>0</v>
      </c>
      <c r="L14" s="26">
        <v>772</v>
      </c>
      <c r="M14" s="27">
        <v>779</v>
      </c>
      <c r="N14" s="27">
        <v>780</v>
      </c>
      <c r="O14" s="22">
        <v>0</v>
      </c>
      <c r="P14" s="55">
        <f>SUM(S14+T14+U14)</f>
        <v>2331</v>
      </c>
      <c r="Q14" s="20"/>
      <c r="R14" s="7"/>
      <c r="S14">
        <f t="shared" si="4"/>
        <v>780</v>
      </c>
      <c r="T14">
        <f t="shared" si="5"/>
        <v>779</v>
      </c>
      <c r="U14">
        <f t="shared" si="6"/>
        <v>772</v>
      </c>
      <c r="V14" s="66"/>
      <c r="W14" s="66"/>
      <c r="X14" s="66"/>
      <c r="Y14" s="66"/>
      <c r="Z14" s="7"/>
      <c r="AA14" s="7"/>
      <c r="AB14" s="7"/>
      <c r="AC14" s="7"/>
      <c r="AD14" s="7"/>
      <c r="AE14" s="7"/>
    </row>
    <row r="15" spans="1:31" ht="15.75" thickBot="1">
      <c r="A15" s="9"/>
      <c r="B15" s="37">
        <v>0</v>
      </c>
      <c r="C15" s="31">
        <v>0</v>
      </c>
      <c r="D15" s="39">
        <v>0</v>
      </c>
      <c r="E15" s="47">
        <v>0</v>
      </c>
      <c r="F15" s="23">
        <f t="shared" si="0"/>
        <v>0</v>
      </c>
      <c r="G15" s="20"/>
      <c r="H15" s="66">
        <f t="shared" si="1"/>
        <v>0</v>
      </c>
      <c r="I15" s="66">
        <f t="shared" si="2"/>
        <v>0</v>
      </c>
      <c r="J15" s="66">
        <f t="shared" si="3"/>
        <v>0</v>
      </c>
      <c r="K15" s="9" t="s">
        <v>8</v>
      </c>
      <c r="L15" s="26">
        <v>775</v>
      </c>
      <c r="M15" s="27">
        <v>773</v>
      </c>
      <c r="N15" s="27">
        <v>781</v>
      </c>
      <c r="O15" s="22">
        <v>0</v>
      </c>
      <c r="P15" s="55">
        <f>SUM(S15+T15+U15)</f>
        <v>2329</v>
      </c>
      <c r="Q15" s="20"/>
      <c r="R15" s="7"/>
      <c r="S15">
        <f t="shared" si="4"/>
        <v>781</v>
      </c>
      <c r="T15">
        <f t="shared" si="5"/>
        <v>775</v>
      </c>
      <c r="U15">
        <f t="shared" si="6"/>
        <v>773</v>
      </c>
      <c r="V15" s="66"/>
      <c r="W15" s="66"/>
      <c r="X15" s="66"/>
      <c r="Y15" s="66"/>
      <c r="Z15" s="7"/>
      <c r="AA15" s="7"/>
      <c r="AB15" s="7"/>
      <c r="AC15" s="7"/>
      <c r="AD15" s="7"/>
      <c r="AE15" s="7"/>
    </row>
    <row r="16" spans="1:31" ht="15.75" thickBot="1">
      <c r="A16" s="9"/>
      <c r="B16" s="37">
        <v>0</v>
      </c>
      <c r="C16" s="31">
        <v>0</v>
      </c>
      <c r="D16" s="39">
        <v>0</v>
      </c>
      <c r="E16" s="47">
        <v>0</v>
      </c>
      <c r="F16" s="23">
        <f t="shared" si="0"/>
        <v>0</v>
      </c>
      <c r="G16" s="20"/>
      <c r="H16" s="66">
        <f t="shared" si="1"/>
        <v>0</v>
      </c>
      <c r="I16" s="66">
        <f t="shared" si="2"/>
        <v>0</v>
      </c>
      <c r="J16" s="66">
        <f t="shared" si="3"/>
        <v>0</v>
      </c>
      <c r="K16" s="9" t="s">
        <v>5</v>
      </c>
      <c r="L16" s="26">
        <v>770</v>
      </c>
      <c r="M16" s="27">
        <v>770</v>
      </c>
      <c r="N16" s="27">
        <v>772</v>
      </c>
      <c r="O16" s="22">
        <v>0</v>
      </c>
      <c r="P16" s="55">
        <f>SUM(S16+T16+U16)</f>
        <v>2312</v>
      </c>
      <c r="Q16" s="20"/>
      <c r="R16" s="7"/>
      <c r="S16">
        <f t="shared" si="4"/>
        <v>772</v>
      </c>
      <c r="T16">
        <f t="shared" si="5"/>
        <v>770</v>
      </c>
      <c r="U16">
        <f t="shared" si="6"/>
        <v>770</v>
      </c>
      <c r="V16" s="66"/>
      <c r="W16" s="66"/>
      <c r="X16" s="66"/>
      <c r="Y16" s="66"/>
      <c r="Z16" s="7"/>
      <c r="AA16" s="7"/>
      <c r="AB16" s="7"/>
      <c r="AC16" s="7"/>
      <c r="AD16" s="7"/>
      <c r="AE16" s="7"/>
    </row>
    <row r="17" spans="1:31" ht="15.75" thickBot="1">
      <c r="A17" s="10"/>
      <c r="B17" s="37">
        <v>0</v>
      </c>
      <c r="C17" s="31">
        <v>0</v>
      </c>
      <c r="D17" s="39">
        <v>0</v>
      </c>
      <c r="E17" s="47">
        <v>0</v>
      </c>
      <c r="F17" s="36">
        <f t="shared" si="0"/>
        <v>0</v>
      </c>
      <c r="G17" s="21"/>
      <c r="H17" s="66">
        <f t="shared" si="1"/>
        <v>0</v>
      </c>
      <c r="I17" s="66">
        <f t="shared" si="2"/>
        <v>0</v>
      </c>
      <c r="J17" s="66">
        <f t="shared" si="3"/>
        <v>0</v>
      </c>
      <c r="K17" s="9" t="s">
        <v>7</v>
      </c>
      <c r="L17" s="26">
        <v>766</v>
      </c>
      <c r="M17" s="27">
        <v>763</v>
      </c>
      <c r="N17" s="27">
        <v>770</v>
      </c>
      <c r="O17" s="22">
        <v>0</v>
      </c>
      <c r="P17" s="55">
        <f>SUM(S17+T17+U17)</f>
        <v>2299</v>
      </c>
      <c r="Q17" s="20"/>
      <c r="R17" s="7"/>
      <c r="S17">
        <f t="shared" si="4"/>
        <v>770</v>
      </c>
      <c r="T17">
        <f t="shared" si="5"/>
        <v>766</v>
      </c>
      <c r="U17">
        <f t="shared" si="6"/>
        <v>763</v>
      </c>
      <c r="V17" s="66"/>
      <c r="W17" s="66"/>
      <c r="X17" s="66"/>
      <c r="Y17" s="66"/>
      <c r="Z17" s="7"/>
      <c r="AA17" s="7"/>
      <c r="AB17" s="7"/>
      <c r="AC17" s="7"/>
      <c r="AD17" s="7"/>
      <c r="AE17" s="7"/>
    </row>
    <row r="18" spans="1:31" ht="16.5" thickBot="1">
      <c r="A18" s="96" t="s">
        <v>29</v>
      </c>
      <c r="B18" s="97"/>
      <c r="C18" s="97"/>
      <c r="D18" s="97"/>
      <c r="E18" s="97"/>
      <c r="F18" s="99"/>
      <c r="G18" s="97"/>
      <c r="H18" s="66"/>
      <c r="I18" s="66"/>
      <c r="J18" s="66"/>
      <c r="K18" s="9" t="s">
        <v>4</v>
      </c>
      <c r="L18" s="26">
        <v>766</v>
      </c>
      <c r="M18" s="27">
        <v>761</v>
      </c>
      <c r="N18" s="27">
        <v>765</v>
      </c>
      <c r="O18" s="22">
        <v>0</v>
      </c>
      <c r="P18" s="55">
        <f>SUM(S18+T18+U18)</f>
        <v>2292</v>
      </c>
      <c r="Q18" s="20"/>
      <c r="R18" s="7"/>
      <c r="S18">
        <f t="shared" si="4"/>
        <v>766</v>
      </c>
      <c r="T18">
        <f t="shared" si="5"/>
        <v>765</v>
      </c>
      <c r="U18">
        <f t="shared" si="6"/>
        <v>761</v>
      </c>
      <c r="V18" s="48"/>
      <c r="W18" s="7"/>
      <c r="X18" s="7"/>
      <c r="Y18" s="7"/>
      <c r="Z18" s="14"/>
      <c r="AA18" s="14"/>
      <c r="AB18" s="14"/>
      <c r="AC18" s="14"/>
      <c r="AD18" s="7"/>
      <c r="AE18" s="7"/>
    </row>
    <row r="19" spans="1:31" ht="15.75" thickBot="1">
      <c r="A19" s="43"/>
      <c r="B19" s="103"/>
      <c r="C19" s="104"/>
      <c r="D19" s="104"/>
      <c r="E19" s="104"/>
      <c r="F19" s="105"/>
      <c r="G19" s="52"/>
      <c r="H19" s="66"/>
      <c r="I19" s="66"/>
      <c r="J19" s="66"/>
      <c r="K19" s="9" t="s">
        <v>34</v>
      </c>
      <c r="L19" s="26">
        <v>763</v>
      </c>
      <c r="M19" s="27">
        <v>749</v>
      </c>
      <c r="N19" s="27">
        <v>771</v>
      </c>
      <c r="O19" s="22">
        <v>0</v>
      </c>
      <c r="P19" s="55">
        <f>SUM(S19+T19+U19)</f>
        <v>2283</v>
      </c>
      <c r="Q19" s="20"/>
      <c r="R19" s="4"/>
      <c r="S19">
        <f t="shared" si="4"/>
        <v>771</v>
      </c>
      <c r="T19">
        <f t="shared" si="5"/>
        <v>763</v>
      </c>
      <c r="U19">
        <f t="shared" si="6"/>
        <v>749</v>
      </c>
      <c r="V19" s="48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>
      <c r="A20" s="43"/>
      <c r="B20" s="5" t="s">
        <v>10</v>
      </c>
      <c r="C20" s="56" t="s">
        <v>12</v>
      </c>
      <c r="D20" s="6" t="s">
        <v>11</v>
      </c>
      <c r="E20" s="56" t="s">
        <v>20</v>
      </c>
      <c r="F20" s="6" t="s">
        <v>13</v>
      </c>
      <c r="G20" s="15"/>
      <c r="H20" s="66"/>
      <c r="I20" s="66"/>
      <c r="J20" s="66"/>
      <c r="K20" s="9" t="s">
        <v>2</v>
      </c>
      <c r="L20" s="26">
        <v>754</v>
      </c>
      <c r="M20" s="27">
        <v>756</v>
      </c>
      <c r="N20" s="27">
        <v>758</v>
      </c>
      <c r="O20" s="22">
        <v>0</v>
      </c>
      <c r="P20" s="55">
        <f>SUM(S20+T20+U20)</f>
        <v>2268</v>
      </c>
      <c r="Q20" s="20"/>
      <c r="R20" s="7"/>
      <c r="S20">
        <f t="shared" si="4"/>
        <v>758</v>
      </c>
      <c r="T20">
        <f t="shared" si="5"/>
        <v>756</v>
      </c>
      <c r="U20">
        <f t="shared" si="6"/>
        <v>754</v>
      </c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thickBot="1">
      <c r="A21" s="8" t="s">
        <v>21</v>
      </c>
      <c r="B21" s="29">
        <v>721</v>
      </c>
      <c r="C21" s="27">
        <v>729</v>
      </c>
      <c r="D21" s="22">
        <v>0</v>
      </c>
      <c r="E21" s="46">
        <v>0</v>
      </c>
      <c r="F21" s="23">
        <f>SUM(H21+I21+J21)</f>
        <v>1450</v>
      </c>
      <c r="G21" s="19"/>
      <c r="H21" s="66">
        <f>LARGE((B21:E21),1)</f>
        <v>729</v>
      </c>
      <c r="I21" s="66">
        <f>LARGE((B21:E21),2)</f>
        <v>721</v>
      </c>
      <c r="J21" s="66">
        <f>LARGE((B21:E21),3)</f>
        <v>0</v>
      </c>
      <c r="K21" s="9" t="s">
        <v>36</v>
      </c>
      <c r="L21" s="26">
        <v>0</v>
      </c>
      <c r="M21" s="27">
        <v>0</v>
      </c>
      <c r="N21" s="27">
        <v>758</v>
      </c>
      <c r="O21" s="22">
        <v>0</v>
      </c>
      <c r="P21" s="55">
        <f>SUM(S21+T21+U21)</f>
        <v>758</v>
      </c>
      <c r="Q21" s="20"/>
      <c r="R21" s="7"/>
      <c r="S21">
        <f t="shared" si="4"/>
        <v>758</v>
      </c>
      <c r="T21">
        <f t="shared" si="5"/>
        <v>0</v>
      </c>
      <c r="U21">
        <f t="shared" si="6"/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thickBot="1">
      <c r="A22" s="10"/>
      <c r="B22" s="30">
        <v>0</v>
      </c>
      <c r="C22" s="31">
        <v>0</v>
      </c>
      <c r="D22" s="24">
        <v>0</v>
      </c>
      <c r="E22" s="47">
        <v>0</v>
      </c>
      <c r="F22" s="23">
        <f>SUM(H22+I22+J22)</f>
        <v>0</v>
      </c>
      <c r="G22" s="20"/>
      <c r="H22" s="66">
        <f>LARGE((B22:E22),1)</f>
        <v>0</v>
      </c>
      <c r="I22" s="66">
        <f>LARGE((B22:E22),2)</f>
        <v>0</v>
      </c>
      <c r="J22" s="66">
        <f>LARGE((B22:E22),3)</f>
        <v>0</v>
      </c>
      <c r="K22" s="11" t="s">
        <v>1</v>
      </c>
      <c r="L22" s="26">
        <v>747</v>
      </c>
      <c r="M22" s="27">
        <v>0</v>
      </c>
      <c r="N22" s="27">
        <v>0</v>
      </c>
      <c r="O22" s="22">
        <v>0</v>
      </c>
      <c r="P22" s="55">
        <f>SUM(S22+T22+U22)</f>
        <v>747</v>
      </c>
      <c r="Q22" s="20"/>
      <c r="R22" s="7"/>
      <c r="S22">
        <f t="shared" si="4"/>
        <v>747</v>
      </c>
      <c r="T22">
        <f t="shared" si="5"/>
        <v>0</v>
      </c>
      <c r="U22">
        <f t="shared" si="6"/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6.5" thickBot="1">
      <c r="A23" s="96" t="s">
        <v>27</v>
      </c>
      <c r="B23" s="97"/>
      <c r="C23" s="97"/>
      <c r="D23" s="97"/>
      <c r="E23" s="97"/>
      <c r="F23" s="97"/>
      <c r="G23" s="51"/>
      <c r="H23" s="50"/>
      <c r="I23" s="50"/>
      <c r="J23" s="50"/>
      <c r="K23" s="77"/>
      <c r="L23" s="33">
        <v>0</v>
      </c>
      <c r="M23" s="69">
        <v>0</v>
      </c>
      <c r="N23" s="69">
        <v>0</v>
      </c>
      <c r="O23" s="35">
        <v>0</v>
      </c>
      <c r="P23" s="68">
        <f>SUM(S23+T23+U23)</f>
        <v>0</v>
      </c>
      <c r="Q23" s="21"/>
      <c r="R23" s="7"/>
      <c r="S23">
        <f t="shared" si="4"/>
        <v>0</v>
      </c>
      <c r="T23">
        <f t="shared" si="5"/>
        <v>0</v>
      </c>
      <c r="U23">
        <f t="shared" si="6"/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5.75" thickBot="1">
      <c r="A24" s="43"/>
      <c r="B24" s="100"/>
      <c r="C24" s="101"/>
      <c r="D24" s="101"/>
      <c r="E24" s="101"/>
      <c r="F24" s="102"/>
      <c r="G24" s="4"/>
      <c r="H24" s="4"/>
      <c r="I24" s="4"/>
      <c r="J24" s="4"/>
      <c r="K24" s="4"/>
      <c r="L24" s="94"/>
      <c r="M24" s="94"/>
      <c r="N24" s="94"/>
      <c r="O24" s="94"/>
      <c r="P24" s="94"/>
      <c r="Q24" s="45"/>
      <c r="R24" s="4"/>
      <c r="V24" s="66"/>
      <c r="W24" s="66"/>
      <c r="X24" s="66"/>
      <c r="Y24" s="66"/>
      <c r="Z24" s="7"/>
      <c r="AA24" s="7"/>
      <c r="AB24" s="7"/>
      <c r="AC24" s="7"/>
      <c r="AD24" s="7"/>
      <c r="AE24" s="7"/>
    </row>
    <row r="25" spans="1:31" ht="16.5" thickBot="1">
      <c r="A25" s="43"/>
      <c r="B25" s="5" t="s">
        <v>10</v>
      </c>
      <c r="C25" s="56" t="s">
        <v>12</v>
      </c>
      <c r="D25" s="6" t="s">
        <v>11</v>
      </c>
      <c r="E25" s="56" t="s">
        <v>20</v>
      </c>
      <c r="F25" s="6" t="s">
        <v>13</v>
      </c>
      <c r="G25" s="15"/>
      <c r="H25" s="13"/>
      <c r="I25" s="13"/>
      <c r="J25" s="13"/>
      <c r="K25" s="96" t="s">
        <v>24</v>
      </c>
      <c r="L25" s="97"/>
      <c r="M25" s="97"/>
      <c r="N25" s="97"/>
      <c r="O25" s="97"/>
      <c r="P25" s="97"/>
      <c r="Q25" s="98"/>
      <c r="R25" s="7"/>
      <c r="V25" s="4"/>
      <c r="W25" s="7"/>
      <c r="X25" s="48"/>
      <c r="Y25" s="7"/>
      <c r="Z25" s="7"/>
      <c r="AA25" s="7"/>
      <c r="AB25" s="7"/>
      <c r="AC25" s="7"/>
      <c r="AD25" s="7"/>
      <c r="AE25" s="7"/>
    </row>
    <row r="26" spans="1:31" ht="15.75" thickBot="1">
      <c r="A26" s="8" t="s">
        <v>33</v>
      </c>
      <c r="B26" s="26">
        <v>798</v>
      </c>
      <c r="C26" s="27">
        <v>798</v>
      </c>
      <c r="D26" s="27">
        <v>795</v>
      </c>
      <c r="E26" s="22">
        <v>0</v>
      </c>
      <c r="F26" s="23">
        <f>SUM(H26+I26+J26)</f>
        <v>2391</v>
      </c>
      <c r="G26" s="19"/>
      <c r="H26" s="66">
        <f>LARGE((B26:E26),1)</f>
        <v>798</v>
      </c>
      <c r="I26" s="66">
        <f>LARGE((B26:E26),2)</f>
        <v>798</v>
      </c>
      <c r="J26" s="66">
        <f>LARGE((B26:E26),3)</f>
        <v>795</v>
      </c>
      <c r="K26" s="7"/>
      <c r="L26" s="103"/>
      <c r="M26" s="104"/>
      <c r="N26" s="104"/>
      <c r="O26" s="104"/>
      <c r="P26" s="105"/>
      <c r="Q26" s="45"/>
      <c r="R26" s="7"/>
      <c r="V26" s="4"/>
      <c r="W26" s="4"/>
      <c r="X26" s="4"/>
      <c r="Y26" s="4"/>
      <c r="Z26" s="7"/>
      <c r="AA26" s="7"/>
      <c r="AB26" s="7"/>
      <c r="AC26" s="7"/>
      <c r="AD26" s="7"/>
      <c r="AE26" s="7"/>
    </row>
    <row r="27" spans="1:31" ht="15.75" thickBot="1">
      <c r="A27" s="9" t="s">
        <v>5</v>
      </c>
      <c r="B27" s="26">
        <v>796</v>
      </c>
      <c r="C27" s="27">
        <v>797</v>
      </c>
      <c r="D27" s="27">
        <v>798</v>
      </c>
      <c r="E27" s="22">
        <v>0</v>
      </c>
      <c r="F27" s="23">
        <f>SUM(H27+I27+J27)</f>
        <v>2391</v>
      </c>
      <c r="G27" s="20"/>
      <c r="H27" s="66">
        <f aca="true" t="shared" si="7" ref="H27:H37">LARGE((B27:E27),1)</f>
        <v>798</v>
      </c>
      <c r="I27" s="66">
        <f aca="true" t="shared" si="8" ref="I27:I37">LARGE((B27:E27),2)</f>
        <v>797</v>
      </c>
      <c r="J27" s="66">
        <f aca="true" t="shared" si="9" ref="J27:J37">LARGE((B27:E27),3)</f>
        <v>796</v>
      </c>
      <c r="K27" s="13"/>
      <c r="L27" s="1" t="s">
        <v>10</v>
      </c>
      <c r="M27" s="2" t="s">
        <v>12</v>
      </c>
      <c r="N27" s="2" t="s">
        <v>19</v>
      </c>
      <c r="O27" s="2" t="s">
        <v>20</v>
      </c>
      <c r="P27" s="6" t="s">
        <v>13</v>
      </c>
      <c r="Q27" s="3"/>
      <c r="R27" s="7"/>
      <c r="V27" s="4"/>
      <c r="W27" s="4"/>
      <c r="X27" s="4"/>
      <c r="Y27" s="4"/>
      <c r="Z27" s="7"/>
      <c r="AA27" s="7"/>
      <c r="AB27" s="7"/>
      <c r="AC27" s="7"/>
      <c r="AD27" s="7"/>
      <c r="AE27" s="7"/>
    </row>
    <row r="28" spans="1:31" ht="15.75" thickBot="1">
      <c r="A28" s="9" t="s">
        <v>0</v>
      </c>
      <c r="B28" s="26">
        <v>796</v>
      </c>
      <c r="C28" s="27">
        <v>796</v>
      </c>
      <c r="D28" s="27">
        <v>796</v>
      </c>
      <c r="E28" s="22">
        <v>0</v>
      </c>
      <c r="F28" s="23">
        <f>SUM(H28+I28+J28)</f>
        <v>2388</v>
      </c>
      <c r="G28" s="20"/>
      <c r="H28" s="66">
        <f t="shared" si="7"/>
        <v>796</v>
      </c>
      <c r="I28" s="66">
        <f t="shared" si="8"/>
        <v>796</v>
      </c>
      <c r="J28" s="66">
        <f t="shared" si="9"/>
        <v>796</v>
      </c>
      <c r="K28" s="8" t="s">
        <v>5</v>
      </c>
      <c r="L28" s="29">
        <v>782</v>
      </c>
      <c r="M28" s="27">
        <v>787</v>
      </c>
      <c r="N28" s="22">
        <v>789</v>
      </c>
      <c r="O28" s="22">
        <v>0</v>
      </c>
      <c r="P28" s="23">
        <f>SUM(S28+T28+U28)</f>
        <v>2358</v>
      </c>
      <c r="Q28" s="19"/>
      <c r="R28" s="7"/>
      <c r="S28">
        <f t="shared" si="4"/>
        <v>789</v>
      </c>
      <c r="T28">
        <f t="shared" si="5"/>
        <v>787</v>
      </c>
      <c r="U28">
        <f t="shared" si="6"/>
        <v>782</v>
      </c>
      <c r="V28" s="4"/>
      <c r="W28" s="4"/>
      <c r="X28" s="4"/>
      <c r="Y28" s="4"/>
      <c r="Z28" s="7"/>
      <c r="AA28" s="7"/>
      <c r="AB28" s="7"/>
      <c r="AC28" s="7"/>
      <c r="AD28" s="7"/>
      <c r="AE28" s="7"/>
    </row>
    <row r="29" spans="1:31" ht="15.75" thickBot="1">
      <c r="A29" s="9" t="s">
        <v>6</v>
      </c>
      <c r="B29" s="26">
        <v>795</v>
      </c>
      <c r="C29" s="27">
        <v>793</v>
      </c>
      <c r="D29" s="27">
        <v>797</v>
      </c>
      <c r="E29" s="22">
        <v>0</v>
      </c>
      <c r="F29" s="23">
        <f>SUM(H29+I29+J29)</f>
        <v>2385</v>
      </c>
      <c r="G29" s="20"/>
      <c r="H29" s="66">
        <f t="shared" si="7"/>
        <v>797</v>
      </c>
      <c r="I29" s="66">
        <f t="shared" si="8"/>
        <v>795</v>
      </c>
      <c r="J29" s="66">
        <f t="shared" si="9"/>
        <v>793</v>
      </c>
      <c r="K29" s="10" t="s">
        <v>0</v>
      </c>
      <c r="L29" s="32">
        <v>782</v>
      </c>
      <c r="M29" s="28">
        <v>776</v>
      </c>
      <c r="N29" s="25">
        <v>770</v>
      </c>
      <c r="O29" s="25">
        <v>0</v>
      </c>
      <c r="P29" s="36">
        <f>SUM(S29+T29+U29)</f>
        <v>2328</v>
      </c>
      <c r="Q29" s="21"/>
      <c r="R29" s="7"/>
      <c r="S29">
        <f t="shared" si="4"/>
        <v>782</v>
      </c>
      <c r="T29">
        <f t="shared" si="5"/>
        <v>776</v>
      </c>
      <c r="U29">
        <f t="shared" si="6"/>
        <v>770</v>
      </c>
      <c r="V29" s="4"/>
      <c r="W29" s="4"/>
      <c r="X29" s="4"/>
      <c r="Y29" s="4"/>
      <c r="Z29" s="7"/>
      <c r="AA29" s="7"/>
      <c r="AB29" s="7"/>
      <c r="AC29" s="7"/>
      <c r="AD29" s="7"/>
      <c r="AE29" s="7"/>
    </row>
    <row r="30" spans="1:31" ht="15.75" thickBot="1">
      <c r="A30" s="9" t="s">
        <v>34</v>
      </c>
      <c r="B30" s="26">
        <v>791</v>
      </c>
      <c r="C30" s="27">
        <v>796</v>
      </c>
      <c r="D30" s="27">
        <v>796</v>
      </c>
      <c r="E30" s="22">
        <v>0</v>
      </c>
      <c r="F30" s="23">
        <f>SUM(H30+I30+J30)</f>
        <v>2383</v>
      </c>
      <c r="G30" s="20"/>
      <c r="H30" s="66">
        <f t="shared" si="7"/>
        <v>796</v>
      </c>
      <c r="I30" s="66">
        <f t="shared" si="8"/>
        <v>796</v>
      </c>
      <c r="J30" s="66">
        <f t="shared" si="9"/>
        <v>791</v>
      </c>
      <c r="K30" s="4"/>
      <c r="L30" s="4"/>
      <c r="M30" s="4"/>
      <c r="N30" s="4"/>
      <c r="O30" s="4"/>
      <c r="P30" s="4"/>
      <c r="Q30" s="45"/>
      <c r="R30" s="7"/>
      <c r="V30" s="4"/>
      <c r="W30" s="4"/>
      <c r="X30" s="4"/>
      <c r="Y30" s="4"/>
      <c r="Z30" s="7"/>
      <c r="AA30" s="7"/>
      <c r="AB30" s="7"/>
      <c r="AC30" s="7"/>
      <c r="AD30" s="7"/>
      <c r="AE30" s="7"/>
    </row>
    <row r="31" spans="1:31" ht="16.5" thickBot="1">
      <c r="A31" s="9" t="s">
        <v>3</v>
      </c>
      <c r="B31" s="26">
        <v>781</v>
      </c>
      <c r="C31" s="27">
        <v>774</v>
      </c>
      <c r="D31" s="27">
        <v>781</v>
      </c>
      <c r="E31" s="22">
        <v>0</v>
      </c>
      <c r="F31" s="23">
        <f>SUM(H31+I31+J31)</f>
        <v>2336</v>
      </c>
      <c r="G31" s="54"/>
      <c r="H31" s="66">
        <f t="shared" si="7"/>
        <v>781</v>
      </c>
      <c r="I31" s="66">
        <f t="shared" si="8"/>
        <v>781</v>
      </c>
      <c r="J31" s="66">
        <f t="shared" si="9"/>
        <v>774</v>
      </c>
      <c r="K31" s="107" t="s">
        <v>25</v>
      </c>
      <c r="L31" s="108"/>
      <c r="M31" s="108"/>
      <c r="N31" s="108"/>
      <c r="O31" s="108"/>
      <c r="P31" s="63"/>
      <c r="Q31" s="65"/>
      <c r="R31" s="7"/>
      <c r="V31" s="4"/>
      <c r="W31" s="4"/>
      <c r="X31" s="4"/>
      <c r="Y31" s="4"/>
      <c r="Z31" s="7"/>
      <c r="AA31" s="7"/>
      <c r="AB31" s="7"/>
      <c r="AC31" s="7"/>
      <c r="AD31" s="7"/>
      <c r="AE31" s="7"/>
    </row>
    <row r="32" spans="1:31" ht="15.75" thickBot="1">
      <c r="A32" s="9" t="s">
        <v>7</v>
      </c>
      <c r="B32" s="26">
        <v>781</v>
      </c>
      <c r="C32" s="27">
        <v>776</v>
      </c>
      <c r="D32" s="27">
        <v>777</v>
      </c>
      <c r="E32" s="22">
        <v>0</v>
      </c>
      <c r="F32" s="23">
        <f>SUM(H32+I32+J32)</f>
        <v>2334</v>
      </c>
      <c r="G32" s="20"/>
      <c r="H32" s="66">
        <f t="shared" si="7"/>
        <v>781</v>
      </c>
      <c r="I32" s="66">
        <f t="shared" si="8"/>
        <v>777</v>
      </c>
      <c r="J32" s="66">
        <f t="shared" si="9"/>
        <v>776</v>
      </c>
      <c r="K32" s="43"/>
      <c r="L32" s="93"/>
      <c r="M32" s="94"/>
      <c r="N32" s="94"/>
      <c r="O32" s="95"/>
      <c r="P32" s="66"/>
      <c r="Q32" s="45"/>
      <c r="R32" s="7"/>
      <c r="V32" s="4"/>
      <c r="W32" s="4"/>
      <c r="X32" s="4"/>
      <c r="Y32" s="4"/>
      <c r="Z32" s="7"/>
      <c r="AA32" s="7"/>
      <c r="AB32" s="7"/>
      <c r="AC32" s="7"/>
      <c r="AD32" s="7"/>
      <c r="AE32" s="7"/>
    </row>
    <row r="33" spans="1:31" ht="15.75" thickBot="1">
      <c r="A33" s="9" t="s">
        <v>1</v>
      </c>
      <c r="B33" s="26">
        <v>773</v>
      </c>
      <c r="C33" s="27">
        <v>770</v>
      </c>
      <c r="D33" s="27">
        <v>765</v>
      </c>
      <c r="E33" s="22">
        <v>0</v>
      </c>
      <c r="F33" s="23">
        <f>SUM(H33+I33+J33)</f>
        <v>2308</v>
      </c>
      <c r="G33" s="20"/>
      <c r="H33" s="66">
        <f t="shared" si="7"/>
        <v>773</v>
      </c>
      <c r="I33" s="66">
        <f t="shared" si="8"/>
        <v>770</v>
      </c>
      <c r="J33" s="66">
        <f t="shared" si="9"/>
        <v>765</v>
      </c>
      <c r="K33" s="43"/>
      <c r="L33" s="1" t="s">
        <v>10</v>
      </c>
      <c r="M33" s="58" t="s">
        <v>12</v>
      </c>
      <c r="N33" s="2" t="s">
        <v>11</v>
      </c>
      <c r="O33" s="58" t="s">
        <v>20</v>
      </c>
      <c r="P33" s="2" t="s">
        <v>13</v>
      </c>
      <c r="Q33" s="3"/>
      <c r="R33" s="7"/>
      <c r="V33" s="4"/>
      <c r="W33" s="4"/>
      <c r="X33" s="4"/>
      <c r="Y33" s="4"/>
      <c r="Z33" s="7"/>
      <c r="AA33" s="7"/>
      <c r="AB33" s="7"/>
      <c r="AC33" s="7"/>
      <c r="AD33" s="7"/>
      <c r="AE33" s="7"/>
    </row>
    <row r="34" spans="1:31" ht="15.75" thickBot="1">
      <c r="A34" s="9" t="s">
        <v>4</v>
      </c>
      <c r="B34" s="26">
        <v>753</v>
      </c>
      <c r="C34" s="27">
        <v>762</v>
      </c>
      <c r="D34" s="27">
        <v>766</v>
      </c>
      <c r="E34" s="22">
        <v>0</v>
      </c>
      <c r="F34" s="23">
        <f>SUM(H34+I34+J34)</f>
        <v>2281</v>
      </c>
      <c r="G34" s="20"/>
      <c r="H34" s="66">
        <f t="shared" si="7"/>
        <v>766</v>
      </c>
      <c r="I34" s="66">
        <f t="shared" si="8"/>
        <v>762</v>
      </c>
      <c r="J34" s="66">
        <f t="shared" si="9"/>
        <v>753</v>
      </c>
      <c r="K34" s="8" t="s">
        <v>33</v>
      </c>
      <c r="L34" s="74">
        <v>789</v>
      </c>
      <c r="M34" s="27">
        <v>797</v>
      </c>
      <c r="N34" s="27">
        <v>796</v>
      </c>
      <c r="O34" s="22">
        <v>0</v>
      </c>
      <c r="P34" s="23">
        <f>SUM(S34+T34+U34)</f>
        <v>2382</v>
      </c>
      <c r="Q34" s="19"/>
      <c r="R34" s="7"/>
      <c r="S34">
        <f t="shared" si="4"/>
        <v>797</v>
      </c>
      <c r="T34">
        <f t="shared" si="5"/>
        <v>796</v>
      </c>
      <c r="U34">
        <f t="shared" si="6"/>
        <v>789</v>
      </c>
      <c r="V34" s="4"/>
      <c r="W34" s="4"/>
      <c r="X34" s="4"/>
      <c r="Y34" s="4"/>
      <c r="Z34" s="7"/>
      <c r="AA34" s="7"/>
      <c r="AB34" s="7"/>
      <c r="AC34" s="7"/>
      <c r="AD34" s="7"/>
      <c r="AE34" s="7"/>
    </row>
    <row r="35" spans="1:31" ht="15.75" thickBot="1">
      <c r="A35" s="9" t="s">
        <v>9</v>
      </c>
      <c r="B35" s="26">
        <v>754</v>
      </c>
      <c r="C35" s="27">
        <v>763</v>
      </c>
      <c r="D35" s="27">
        <v>758</v>
      </c>
      <c r="E35" s="22">
        <v>0</v>
      </c>
      <c r="F35" s="23">
        <f>SUM(H35+I35+J35)</f>
        <v>2275</v>
      </c>
      <c r="G35" s="20"/>
      <c r="H35" s="66">
        <f t="shared" si="7"/>
        <v>763</v>
      </c>
      <c r="I35" s="66">
        <f t="shared" si="8"/>
        <v>758</v>
      </c>
      <c r="J35" s="66">
        <f t="shared" si="9"/>
        <v>754</v>
      </c>
      <c r="K35" s="11" t="s">
        <v>0</v>
      </c>
      <c r="L35" s="74">
        <v>785</v>
      </c>
      <c r="M35" s="27">
        <v>795</v>
      </c>
      <c r="N35" s="27">
        <v>795</v>
      </c>
      <c r="O35" s="22">
        <v>0</v>
      </c>
      <c r="P35" s="23">
        <f>SUM(S35+T35+U35)</f>
        <v>2375</v>
      </c>
      <c r="Q35" s="20"/>
      <c r="S35">
        <f t="shared" si="4"/>
        <v>795</v>
      </c>
      <c r="T35">
        <f t="shared" si="5"/>
        <v>795</v>
      </c>
      <c r="U35">
        <f t="shared" si="6"/>
        <v>785</v>
      </c>
      <c r="V35" s="4"/>
      <c r="W35" s="4"/>
      <c r="X35" s="4"/>
      <c r="Y35" s="4"/>
      <c r="Z35" s="7"/>
      <c r="AA35" s="7"/>
      <c r="AB35" s="7"/>
      <c r="AC35" s="7"/>
      <c r="AD35" s="7"/>
      <c r="AE35" s="7"/>
    </row>
    <row r="36" spans="1:31" ht="15.75" thickBot="1">
      <c r="A36" s="9" t="s">
        <v>8</v>
      </c>
      <c r="B36" s="26">
        <v>755</v>
      </c>
      <c r="C36" s="27">
        <v>756</v>
      </c>
      <c r="D36" s="27">
        <v>751</v>
      </c>
      <c r="E36" s="22">
        <v>0</v>
      </c>
      <c r="F36" s="23">
        <f>SUM(H36+I36+J36)</f>
        <v>2262</v>
      </c>
      <c r="G36" s="20"/>
      <c r="H36" s="66">
        <f t="shared" si="7"/>
        <v>756</v>
      </c>
      <c r="I36" s="66">
        <f t="shared" si="8"/>
        <v>755</v>
      </c>
      <c r="J36" s="66">
        <f t="shared" si="9"/>
        <v>751</v>
      </c>
      <c r="K36" s="9" t="s">
        <v>3</v>
      </c>
      <c r="L36" s="74">
        <v>0</v>
      </c>
      <c r="M36" s="27">
        <v>779</v>
      </c>
      <c r="N36" s="27">
        <v>771</v>
      </c>
      <c r="O36" s="22">
        <v>0</v>
      </c>
      <c r="P36" s="23">
        <f>SUM(S36+T36+U36)</f>
        <v>1550</v>
      </c>
      <c r="Q36" s="20"/>
      <c r="S36">
        <f t="shared" si="4"/>
        <v>779</v>
      </c>
      <c r="T36">
        <f t="shared" si="5"/>
        <v>771</v>
      </c>
      <c r="U36">
        <f t="shared" si="6"/>
        <v>0</v>
      </c>
      <c r="V36" s="4"/>
      <c r="W36" s="4"/>
      <c r="X36" s="4"/>
      <c r="Y36" s="4"/>
      <c r="Z36" s="7"/>
      <c r="AA36" s="7"/>
      <c r="AB36" s="7"/>
      <c r="AC36" s="7"/>
      <c r="AD36" s="7"/>
      <c r="AE36" s="7"/>
    </row>
    <row r="37" spans="1:31" ht="15.75" thickBot="1">
      <c r="A37" s="10" t="s">
        <v>21</v>
      </c>
      <c r="B37" s="85">
        <v>763</v>
      </c>
      <c r="C37" s="86">
        <v>766</v>
      </c>
      <c r="D37" s="86">
        <v>0</v>
      </c>
      <c r="E37" s="87">
        <v>0</v>
      </c>
      <c r="F37" s="88">
        <f>SUM(H37+I37+J37)</f>
        <v>1529</v>
      </c>
      <c r="G37" s="89"/>
      <c r="H37" s="66">
        <f t="shared" si="7"/>
        <v>766</v>
      </c>
      <c r="I37" s="66">
        <f t="shared" si="8"/>
        <v>763</v>
      </c>
      <c r="J37" s="66">
        <f t="shared" si="9"/>
        <v>0</v>
      </c>
      <c r="K37" s="10" t="s">
        <v>22</v>
      </c>
      <c r="L37" s="75">
        <v>711</v>
      </c>
      <c r="M37" s="69">
        <v>0</v>
      </c>
      <c r="N37" s="69">
        <v>0</v>
      </c>
      <c r="O37" s="35">
        <v>0</v>
      </c>
      <c r="P37" s="36">
        <f>SUM(S37+T37+U37)</f>
        <v>711</v>
      </c>
      <c r="Q37" s="53"/>
      <c r="S37">
        <f t="shared" si="4"/>
        <v>711</v>
      </c>
      <c r="T37">
        <f t="shared" si="5"/>
        <v>0</v>
      </c>
      <c r="U37">
        <f t="shared" si="6"/>
        <v>0</v>
      </c>
      <c r="V37" s="4"/>
      <c r="W37" s="4"/>
      <c r="X37" s="4"/>
      <c r="Y37" s="4"/>
      <c r="Z37" s="7"/>
      <c r="AA37" s="7"/>
      <c r="AB37" s="7"/>
      <c r="AC37" s="7"/>
      <c r="AD37" s="7"/>
      <c r="AE37" s="7"/>
    </row>
    <row r="38" spans="1:31" ht="15.75" thickBot="1">
      <c r="A38" s="84" t="s">
        <v>23</v>
      </c>
      <c r="B38" s="33">
        <v>795</v>
      </c>
      <c r="C38" s="69">
        <v>0</v>
      </c>
      <c r="D38" s="69">
        <v>0</v>
      </c>
      <c r="E38" s="69">
        <v>0</v>
      </c>
      <c r="F38" s="36">
        <f>SUM(H38+I38+J38)</f>
        <v>795</v>
      </c>
      <c r="G38" s="90"/>
      <c r="H38" s="82">
        <f>LARGE((B38:E38),1)</f>
        <v>795</v>
      </c>
      <c r="I38" s="82">
        <f>LARGE((B38:E38),2)</f>
        <v>0</v>
      </c>
      <c r="J38" s="82">
        <f>LARGE((B38:E38),3)</f>
        <v>0</v>
      </c>
      <c r="K38" s="4"/>
      <c r="L38" s="48"/>
      <c r="M38" s="82"/>
      <c r="N38" s="82"/>
      <c r="O38" s="82"/>
      <c r="P38" s="82"/>
      <c r="Q38" s="83"/>
      <c r="V38" s="4"/>
      <c r="W38" s="4"/>
      <c r="X38" s="4"/>
      <c r="Y38" s="4"/>
      <c r="Z38" s="7"/>
      <c r="AA38" s="7"/>
      <c r="AB38" s="7"/>
      <c r="AC38" s="7"/>
      <c r="AD38" s="7"/>
      <c r="AE38" s="7"/>
    </row>
    <row r="39" spans="1:31" ht="15.75" thickBot="1">
      <c r="A39" s="79"/>
      <c r="B39" s="49"/>
      <c r="C39" s="49"/>
      <c r="D39" s="49"/>
      <c r="E39" s="49"/>
      <c r="F39" s="49"/>
      <c r="G39" s="49"/>
      <c r="H39" s="66"/>
      <c r="I39" s="66"/>
      <c r="J39" s="66"/>
      <c r="K39" s="4"/>
      <c r="L39" s="66"/>
      <c r="M39" s="66"/>
      <c r="N39" s="66"/>
      <c r="O39" s="66"/>
      <c r="P39" s="66"/>
      <c r="Q39" s="67"/>
      <c r="V39" s="4"/>
      <c r="W39" s="4"/>
      <c r="X39" s="4"/>
      <c r="Y39" s="4"/>
      <c r="Z39" s="7"/>
      <c r="AA39" s="7"/>
      <c r="AB39" s="7"/>
      <c r="AC39" s="7"/>
      <c r="AD39" s="7"/>
      <c r="AE39" s="7"/>
    </row>
    <row r="40" spans="1:31" ht="16.5" thickBot="1">
      <c r="A40" s="60"/>
      <c r="B40" s="97" t="s">
        <v>14</v>
      </c>
      <c r="C40" s="97"/>
      <c r="D40" s="97"/>
      <c r="E40" s="97"/>
      <c r="F40" s="97"/>
      <c r="G40" s="51"/>
      <c r="H40" s="66"/>
      <c r="I40" s="66"/>
      <c r="J40" s="66"/>
      <c r="K40" s="96" t="s">
        <v>26</v>
      </c>
      <c r="L40" s="97"/>
      <c r="M40" s="97"/>
      <c r="N40" s="97"/>
      <c r="O40" s="97"/>
      <c r="P40" s="97"/>
      <c r="Q40" s="98"/>
      <c r="R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6.5" thickBot="1">
      <c r="A41" s="60"/>
      <c r="B41" s="101"/>
      <c r="C41" s="101"/>
      <c r="D41" s="101"/>
      <c r="E41" s="101"/>
      <c r="F41" s="102"/>
      <c r="G41" s="4"/>
      <c r="H41" s="66"/>
      <c r="I41" s="66"/>
      <c r="J41" s="66"/>
      <c r="K41" s="16"/>
      <c r="L41" s="103"/>
      <c r="M41" s="104"/>
      <c r="N41" s="104"/>
      <c r="O41" s="104"/>
      <c r="P41" s="105"/>
      <c r="Q41" s="44"/>
      <c r="R41" s="50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5.75" thickBot="1">
      <c r="A42" s="60"/>
      <c r="B42" s="78" t="s">
        <v>10</v>
      </c>
      <c r="C42" s="58" t="s">
        <v>12</v>
      </c>
      <c r="D42" s="2" t="s">
        <v>11</v>
      </c>
      <c r="E42" s="56" t="s">
        <v>20</v>
      </c>
      <c r="F42" s="6" t="s">
        <v>13</v>
      </c>
      <c r="G42" s="3"/>
      <c r="H42" s="66"/>
      <c r="I42" s="66"/>
      <c r="J42" s="66"/>
      <c r="K42" s="13"/>
      <c r="L42" s="1" t="s">
        <v>10</v>
      </c>
      <c r="M42" s="2" t="s">
        <v>12</v>
      </c>
      <c r="N42" s="2" t="s">
        <v>19</v>
      </c>
      <c r="O42" s="2" t="s">
        <v>20</v>
      </c>
      <c r="P42" s="6" t="s">
        <v>13</v>
      </c>
      <c r="Q42" s="3"/>
      <c r="R42" s="4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.75" thickBot="1">
      <c r="A43" s="8" t="s">
        <v>5</v>
      </c>
      <c r="B43" s="29">
        <v>790</v>
      </c>
      <c r="C43" s="27">
        <v>793</v>
      </c>
      <c r="D43" s="22">
        <v>797</v>
      </c>
      <c r="E43" s="46">
        <v>0</v>
      </c>
      <c r="F43" s="23">
        <f aca="true" t="shared" si="10" ref="F43:F48">SUM(H43+I43+J43)</f>
        <v>2380</v>
      </c>
      <c r="G43" s="19"/>
      <c r="H43" s="66">
        <f aca="true" t="shared" si="11" ref="H43:H48">LARGE((B43:E43),1)</f>
        <v>797</v>
      </c>
      <c r="I43" s="66">
        <f aca="true" t="shared" si="12" ref="I43:I48">LARGE((B43:E43),2)</f>
        <v>793</v>
      </c>
      <c r="J43" s="66">
        <f aca="true" t="shared" si="13" ref="J43:J48">LARGE((B43:E43),3)</f>
        <v>790</v>
      </c>
      <c r="K43" s="8" t="s">
        <v>7</v>
      </c>
      <c r="L43" s="29">
        <v>782</v>
      </c>
      <c r="M43" s="27">
        <v>778</v>
      </c>
      <c r="N43" s="22">
        <v>781</v>
      </c>
      <c r="O43" s="22">
        <v>0</v>
      </c>
      <c r="P43" s="23">
        <f>SUM(S43+T43+U43)</f>
        <v>2341</v>
      </c>
      <c r="Q43" s="19"/>
      <c r="R43" s="13"/>
      <c r="S43">
        <f t="shared" si="4"/>
        <v>782</v>
      </c>
      <c r="T43">
        <f t="shared" si="5"/>
        <v>781</v>
      </c>
      <c r="U43">
        <f t="shared" si="6"/>
        <v>778</v>
      </c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.75" thickBot="1">
      <c r="A44" s="9" t="s">
        <v>0</v>
      </c>
      <c r="B44" s="29">
        <v>777</v>
      </c>
      <c r="C44" s="27">
        <v>795</v>
      </c>
      <c r="D44" s="22">
        <v>785</v>
      </c>
      <c r="E44" s="46">
        <v>0</v>
      </c>
      <c r="F44" s="23">
        <f t="shared" si="10"/>
        <v>2357</v>
      </c>
      <c r="G44" s="20"/>
      <c r="H44" s="82">
        <f t="shared" si="11"/>
        <v>795</v>
      </c>
      <c r="I44" s="82">
        <f t="shared" si="12"/>
        <v>785</v>
      </c>
      <c r="J44" s="82">
        <f t="shared" si="13"/>
        <v>777</v>
      </c>
      <c r="K44" s="9" t="s">
        <v>0</v>
      </c>
      <c r="L44" s="30">
        <v>772</v>
      </c>
      <c r="M44" s="31">
        <v>779</v>
      </c>
      <c r="N44" s="24">
        <v>781</v>
      </c>
      <c r="O44" s="24">
        <v>0</v>
      </c>
      <c r="P44" s="23">
        <f>SUM(S44+T44+U44)</f>
        <v>2332</v>
      </c>
      <c r="Q44" s="20"/>
      <c r="R44" s="7"/>
      <c r="S44">
        <f t="shared" si="4"/>
        <v>781</v>
      </c>
      <c r="T44">
        <f t="shared" si="5"/>
        <v>779</v>
      </c>
      <c r="U44">
        <f t="shared" si="6"/>
        <v>772</v>
      </c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5.75" thickBot="1">
      <c r="A45" s="9" t="s">
        <v>4</v>
      </c>
      <c r="B45" s="29">
        <v>782</v>
      </c>
      <c r="C45" s="27">
        <v>780</v>
      </c>
      <c r="D45" s="22">
        <v>778</v>
      </c>
      <c r="E45" s="46">
        <v>0</v>
      </c>
      <c r="F45" s="23">
        <f t="shared" si="10"/>
        <v>2340</v>
      </c>
      <c r="G45" s="20"/>
      <c r="H45" s="82">
        <f t="shared" si="11"/>
        <v>782</v>
      </c>
      <c r="I45" s="82">
        <f t="shared" si="12"/>
        <v>780</v>
      </c>
      <c r="J45" s="82">
        <f t="shared" si="13"/>
        <v>778</v>
      </c>
      <c r="K45" s="10"/>
      <c r="L45" s="32">
        <v>0</v>
      </c>
      <c r="M45" s="28">
        <v>0</v>
      </c>
      <c r="N45" s="25">
        <v>0</v>
      </c>
      <c r="O45" s="25">
        <v>0</v>
      </c>
      <c r="P45" s="36">
        <f>SUM(S45+T45+U45)</f>
        <v>0</v>
      </c>
      <c r="Q45" s="21"/>
      <c r="R45" s="7"/>
      <c r="S45">
        <f t="shared" si="4"/>
        <v>0</v>
      </c>
      <c r="T45">
        <f t="shared" si="5"/>
        <v>0</v>
      </c>
      <c r="U45">
        <f t="shared" si="6"/>
        <v>0</v>
      </c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.75" thickBot="1">
      <c r="A46" s="9" t="s">
        <v>21</v>
      </c>
      <c r="B46" s="29">
        <v>790</v>
      </c>
      <c r="C46" s="27">
        <v>0</v>
      </c>
      <c r="D46" s="22">
        <v>0</v>
      </c>
      <c r="E46" s="46">
        <v>0</v>
      </c>
      <c r="F46" s="23">
        <f t="shared" si="10"/>
        <v>790</v>
      </c>
      <c r="G46" s="20"/>
      <c r="H46" s="82">
        <f t="shared" si="11"/>
        <v>790</v>
      </c>
      <c r="I46" s="82">
        <f t="shared" si="12"/>
        <v>0</v>
      </c>
      <c r="J46" s="82">
        <f t="shared" si="13"/>
        <v>0</v>
      </c>
      <c r="K46" s="4"/>
      <c r="L46" s="66"/>
      <c r="M46" s="66"/>
      <c r="N46" s="66"/>
      <c r="O46" s="66"/>
      <c r="P46" s="66"/>
      <c r="Q46" s="67"/>
      <c r="R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.75" thickBot="1">
      <c r="A47" s="9" t="s">
        <v>34</v>
      </c>
      <c r="B47" s="29">
        <v>0</v>
      </c>
      <c r="C47" s="27">
        <v>731</v>
      </c>
      <c r="D47" s="22">
        <v>0</v>
      </c>
      <c r="E47" s="46">
        <v>0</v>
      </c>
      <c r="F47" s="23">
        <f t="shared" si="10"/>
        <v>731</v>
      </c>
      <c r="G47" s="20"/>
      <c r="H47" s="82">
        <f t="shared" si="11"/>
        <v>731</v>
      </c>
      <c r="I47" s="82">
        <f t="shared" si="12"/>
        <v>0</v>
      </c>
      <c r="J47" s="82">
        <f t="shared" si="13"/>
        <v>0</v>
      </c>
      <c r="K47" s="4"/>
      <c r="L47" s="66"/>
      <c r="M47" s="66"/>
      <c r="N47" s="66"/>
      <c r="O47" s="66"/>
      <c r="P47" s="66"/>
      <c r="Q47" s="67"/>
      <c r="R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.75" thickBot="1">
      <c r="A48" s="10"/>
      <c r="B48" s="34">
        <v>0</v>
      </c>
      <c r="C48" s="69">
        <v>0</v>
      </c>
      <c r="D48" s="35">
        <v>0</v>
      </c>
      <c r="E48" s="64">
        <v>0</v>
      </c>
      <c r="F48" s="36">
        <f t="shared" si="10"/>
        <v>0</v>
      </c>
      <c r="G48" s="21"/>
      <c r="H48" s="82">
        <f t="shared" si="11"/>
        <v>0</v>
      </c>
      <c r="I48" s="82">
        <f t="shared" si="12"/>
        <v>0</v>
      </c>
      <c r="J48" s="82">
        <f t="shared" si="13"/>
        <v>0</v>
      </c>
      <c r="K48" s="80"/>
      <c r="L48" s="80"/>
      <c r="M48" s="80"/>
      <c r="N48" s="80"/>
      <c r="O48" s="80"/>
      <c r="P48" s="80"/>
      <c r="Q48" s="81"/>
      <c r="R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5">
      <c r="A49" s="7"/>
      <c r="B49" s="7"/>
      <c r="C49" s="12"/>
      <c r="D49" s="7"/>
      <c r="E49" s="12"/>
      <c r="F49" s="7"/>
      <c r="G49" s="7"/>
      <c r="H49" s="66"/>
      <c r="I49" s="66"/>
      <c r="J49" s="66"/>
      <c r="K49" s="7"/>
      <c r="L49" s="62"/>
      <c r="M49" s="62"/>
      <c r="N49" s="62"/>
      <c r="O49" s="62"/>
      <c r="P49" s="62"/>
      <c r="Q49" s="7"/>
      <c r="R49" s="7"/>
      <c r="V49" s="4"/>
      <c r="W49" s="4"/>
      <c r="X49" s="4"/>
      <c r="Y49" s="4"/>
      <c r="Z49" s="7"/>
      <c r="AA49" s="7"/>
      <c r="AB49" s="7"/>
      <c r="AC49" s="7"/>
      <c r="AD49" s="7"/>
      <c r="AE49" s="7"/>
    </row>
    <row r="50" spans="1:31" ht="15">
      <c r="A50" s="7"/>
      <c r="B50" s="7"/>
      <c r="C50" s="12"/>
      <c r="D50" s="7"/>
      <c r="E50" s="12"/>
      <c r="F50" s="7"/>
      <c r="G50" s="7"/>
      <c r="H50" s="66"/>
      <c r="I50" s="66"/>
      <c r="J50" s="66"/>
      <c r="K50" s="13"/>
      <c r="L50" s="13"/>
      <c r="M50" s="13"/>
      <c r="N50" s="13"/>
      <c r="O50" s="13"/>
      <c r="P50" s="13"/>
      <c r="Q50" s="13"/>
      <c r="R50" s="7"/>
      <c r="V50" s="4"/>
      <c r="W50" s="4"/>
      <c r="X50" s="4"/>
      <c r="Y50" s="4"/>
      <c r="Z50" s="7"/>
      <c r="AA50" s="7"/>
      <c r="AB50" s="7"/>
      <c r="AC50" s="7"/>
      <c r="AD50" s="7"/>
      <c r="AE50" s="7"/>
    </row>
    <row r="51" spans="1:31" ht="15">
      <c r="A51" s="7"/>
      <c r="B51" s="7"/>
      <c r="C51" s="12"/>
      <c r="D51" s="7"/>
      <c r="E51" s="12"/>
      <c r="F51" s="7"/>
      <c r="G51" s="7"/>
      <c r="H51" s="66"/>
      <c r="I51" s="66"/>
      <c r="J51" s="66"/>
      <c r="K51" s="4"/>
      <c r="L51" s="66"/>
      <c r="M51" s="66"/>
      <c r="N51" s="66"/>
      <c r="O51" s="66"/>
      <c r="P51" s="66"/>
      <c r="Q51" s="66"/>
      <c r="R51" s="7"/>
      <c r="V51" s="4"/>
      <c r="W51" s="4"/>
      <c r="X51" s="4"/>
      <c r="Y51" s="4"/>
      <c r="Z51" s="7"/>
      <c r="AA51" s="7"/>
      <c r="AB51" s="7"/>
      <c r="AC51" s="7"/>
      <c r="AD51" s="7"/>
      <c r="AE51" s="7"/>
    </row>
    <row r="52" spans="1:31" ht="15">
      <c r="A52" s="7"/>
      <c r="B52" s="7"/>
      <c r="C52" s="12"/>
      <c r="D52" s="7"/>
      <c r="E52" s="12"/>
      <c r="F52" s="7"/>
      <c r="G52" s="7"/>
      <c r="H52" s="66">
        <f>LARGE((L22:O22),1)</f>
        <v>747</v>
      </c>
      <c r="I52" s="66">
        <f>LARGE((L22:O22),2)</f>
        <v>0</v>
      </c>
      <c r="J52" s="66">
        <f>LARGE((L22:O22),3)</f>
        <v>0</v>
      </c>
      <c r="K52" s="4"/>
      <c r="L52" s="66"/>
      <c r="M52" s="66"/>
      <c r="N52" s="66"/>
      <c r="O52" s="66"/>
      <c r="P52" s="66"/>
      <c r="Q52" s="66"/>
      <c r="R52" s="7"/>
      <c r="V52" s="4"/>
      <c r="W52" s="4"/>
      <c r="X52" s="4"/>
      <c r="Y52" s="4"/>
      <c r="Z52" s="7"/>
      <c r="AA52" s="7"/>
      <c r="AB52" s="7"/>
      <c r="AC52" s="7"/>
      <c r="AD52" s="7"/>
      <c r="AE52" s="7"/>
    </row>
    <row r="53" spans="1:31" ht="15">
      <c r="A53" s="7"/>
      <c r="B53" s="7"/>
      <c r="C53" s="12"/>
      <c r="D53" s="7"/>
      <c r="E53" s="12"/>
      <c r="F53" s="7"/>
      <c r="G53" s="7"/>
      <c r="H53" s="66">
        <f>LARGE((L23:O23),1)</f>
        <v>0</v>
      </c>
      <c r="I53" s="66">
        <f>LARGE((L23:O23),2)</f>
        <v>0</v>
      </c>
      <c r="J53" s="66">
        <f>LARGE((L23:O23),3)</f>
        <v>0</v>
      </c>
      <c r="K53" s="4"/>
      <c r="L53" s="66"/>
      <c r="M53" s="66"/>
      <c r="N53" s="66"/>
      <c r="O53" s="66"/>
      <c r="P53" s="66"/>
      <c r="Q53" s="66"/>
      <c r="R53" s="7"/>
      <c r="V53" s="4"/>
      <c r="W53" s="4"/>
      <c r="X53" s="4"/>
      <c r="Y53" s="4"/>
      <c r="Z53" s="7"/>
      <c r="AA53" s="7"/>
      <c r="AB53" s="7"/>
      <c r="AC53" s="7"/>
      <c r="AD53" s="7"/>
      <c r="AE53" s="7"/>
    </row>
    <row r="54" spans="1:31" ht="15">
      <c r="A54" s="7"/>
      <c r="B54" s="7"/>
      <c r="C54" s="12"/>
      <c r="D54" s="7"/>
      <c r="E54" s="12"/>
      <c r="F54" s="7"/>
      <c r="G54" s="7"/>
      <c r="H54" s="7"/>
      <c r="I54" s="7"/>
      <c r="J54" s="7"/>
      <c r="K54" s="4"/>
      <c r="L54" s="49"/>
      <c r="M54" s="66"/>
      <c r="N54" s="66"/>
      <c r="O54" s="66"/>
      <c r="P54" s="66"/>
      <c r="Q54" s="66"/>
      <c r="R54" s="7"/>
      <c r="V54" s="4"/>
      <c r="W54" s="4"/>
      <c r="X54" s="4"/>
      <c r="Y54" s="4"/>
      <c r="Z54" s="7"/>
      <c r="AA54" s="7"/>
      <c r="AB54" s="7"/>
      <c r="AC54" s="7"/>
      <c r="AD54" s="7"/>
      <c r="AE54" s="7"/>
    </row>
    <row r="55" spans="1:31" ht="15.75">
      <c r="A55" s="7"/>
      <c r="B55" s="7"/>
      <c r="C55" s="12"/>
      <c r="D55" s="7"/>
      <c r="E55" s="12"/>
      <c r="F55" s="7"/>
      <c r="G55" s="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7"/>
      <c r="B56" s="7"/>
      <c r="C56" s="12"/>
      <c r="D56" s="7"/>
      <c r="E56" s="12"/>
      <c r="F56" s="7"/>
      <c r="G56" s="7"/>
      <c r="H56" s="4"/>
      <c r="I56" s="4"/>
      <c r="J56" s="4"/>
      <c r="K56" s="4"/>
      <c r="L56" s="62"/>
      <c r="M56" s="62"/>
      <c r="N56" s="62"/>
      <c r="O56" s="62"/>
      <c r="P56" s="62"/>
      <c r="Q56" s="4"/>
      <c r="R56" s="4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5">
      <c r="A57" s="7"/>
      <c r="B57" s="7"/>
      <c r="C57" s="12"/>
      <c r="D57" s="7"/>
      <c r="E57" s="12"/>
      <c r="F57" s="7"/>
      <c r="G57" s="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5">
      <c r="A58" s="7"/>
      <c r="B58" s="7"/>
      <c r="C58" s="12"/>
      <c r="D58" s="7"/>
      <c r="E58" s="12"/>
      <c r="F58" s="7"/>
      <c r="G58" s="7"/>
      <c r="H58" s="66"/>
      <c r="I58" s="66">
        <f aca="true" t="shared" si="14" ref="I58:I63">LARGE((B43:E43),2)</f>
        <v>793</v>
      </c>
      <c r="J58" s="66">
        <f aca="true" t="shared" si="15" ref="J58:J63">LARGE((B43:E43),3)</f>
        <v>790</v>
      </c>
      <c r="K58" s="4"/>
      <c r="L58" s="66"/>
      <c r="M58" s="66"/>
      <c r="N58" s="66"/>
      <c r="O58" s="66"/>
      <c r="P58" s="66"/>
      <c r="Q58" s="66"/>
      <c r="R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5">
      <c r="A59" s="7"/>
      <c r="B59" s="7"/>
      <c r="C59" s="12"/>
      <c r="D59" s="7"/>
      <c r="E59" s="12"/>
      <c r="F59" s="7"/>
      <c r="G59" s="7"/>
      <c r="H59" s="66"/>
      <c r="I59" s="66">
        <f t="shared" si="14"/>
        <v>785</v>
      </c>
      <c r="J59" s="66">
        <f t="shared" si="15"/>
        <v>777</v>
      </c>
      <c r="K59" s="4"/>
      <c r="L59" s="66"/>
      <c r="M59" s="66"/>
      <c r="N59" s="66"/>
      <c r="O59" s="66"/>
      <c r="P59" s="66"/>
      <c r="Q59" s="66"/>
      <c r="R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5">
      <c r="A60" s="7"/>
      <c r="B60" s="7"/>
      <c r="C60" s="12"/>
      <c r="D60" s="7"/>
      <c r="E60" s="12"/>
      <c r="F60" s="7"/>
      <c r="G60" s="7"/>
      <c r="H60" s="66"/>
      <c r="I60" s="66">
        <f t="shared" si="14"/>
        <v>780</v>
      </c>
      <c r="J60" s="66">
        <f t="shared" si="15"/>
        <v>778</v>
      </c>
      <c r="K60" s="4"/>
      <c r="L60" s="4"/>
      <c r="M60" s="4"/>
      <c r="N60" s="4"/>
      <c r="O60" s="4"/>
      <c r="P60" s="4"/>
      <c r="Q60" s="4"/>
      <c r="R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5">
      <c r="A61" s="7"/>
      <c r="B61" s="7"/>
      <c r="C61" s="12"/>
      <c r="D61" s="7"/>
      <c r="E61" s="12"/>
      <c r="F61" s="7"/>
      <c r="G61" s="7"/>
      <c r="H61" s="66"/>
      <c r="I61" s="66">
        <f t="shared" si="14"/>
        <v>0</v>
      </c>
      <c r="J61" s="66">
        <f t="shared" si="15"/>
        <v>0</v>
      </c>
      <c r="K61" s="4"/>
      <c r="L61" s="62"/>
      <c r="M61" s="62"/>
      <c r="N61" s="62"/>
      <c r="O61" s="62"/>
      <c r="P61" s="62"/>
      <c r="Q61" s="7"/>
      <c r="R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5">
      <c r="A62" s="7"/>
      <c r="B62" s="7"/>
      <c r="C62" s="12"/>
      <c r="D62" s="7"/>
      <c r="E62" s="12"/>
      <c r="F62" s="7"/>
      <c r="G62" s="7"/>
      <c r="H62" s="66"/>
      <c r="I62" s="66">
        <f t="shared" si="14"/>
        <v>0</v>
      </c>
      <c r="J62" s="66">
        <f t="shared" si="15"/>
        <v>0</v>
      </c>
      <c r="K62" s="13"/>
      <c r="L62" s="13"/>
      <c r="M62" s="13"/>
      <c r="N62" s="13"/>
      <c r="O62" s="13"/>
      <c r="P62" s="13"/>
      <c r="Q62" s="13"/>
      <c r="R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">
      <c r="A63" s="7"/>
      <c r="B63" s="7"/>
      <c r="C63" s="12"/>
      <c r="D63" s="7"/>
      <c r="E63" s="12"/>
      <c r="F63" s="7"/>
      <c r="G63" s="7"/>
      <c r="H63" s="66"/>
      <c r="I63" s="66">
        <f t="shared" si="14"/>
        <v>0</v>
      </c>
      <c r="J63" s="66">
        <f t="shared" si="15"/>
        <v>0</v>
      </c>
      <c r="K63" s="73"/>
      <c r="L63" s="49"/>
      <c r="M63" s="66"/>
      <c r="N63" s="66"/>
      <c r="O63" s="66"/>
      <c r="P63" s="66"/>
      <c r="Q63" s="66"/>
      <c r="R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5">
      <c r="A64" s="4"/>
      <c r="B64" s="4"/>
      <c r="C64" s="66"/>
      <c r="D64" s="4"/>
      <c r="E64" s="66"/>
      <c r="F64" s="4"/>
      <c r="G64" s="4"/>
      <c r="H64" s="66"/>
      <c r="I64" s="66"/>
      <c r="J64" s="66"/>
      <c r="K64" s="73"/>
      <c r="L64" s="49"/>
      <c r="M64" s="66"/>
      <c r="N64" s="66"/>
      <c r="O64" s="66"/>
      <c r="P64" s="66"/>
      <c r="Q64" s="66"/>
      <c r="R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>
      <c r="A65" s="50"/>
      <c r="B65" s="50"/>
      <c r="C65" s="50"/>
      <c r="D65" s="50"/>
      <c r="E65" s="50"/>
      <c r="F65" s="50"/>
      <c r="G65" s="50"/>
      <c r="H65" s="66"/>
      <c r="I65" s="66"/>
      <c r="J65" s="66"/>
      <c r="K65" s="73"/>
      <c r="L65" s="49"/>
      <c r="M65" s="66"/>
      <c r="N65" s="66"/>
      <c r="O65" s="66"/>
      <c r="P65" s="66"/>
      <c r="Q65" s="66"/>
      <c r="R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">
      <c r="A66" s="7"/>
      <c r="B66" s="62"/>
      <c r="C66" s="62"/>
      <c r="D66" s="62"/>
      <c r="E66" s="62"/>
      <c r="F66" s="62"/>
      <c r="G66" s="4"/>
      <c r="H66" s="66"/>
      <c r="I66" s="66"/>
      <c r="J66" s="66"/>
      <c r="K66" s="73"/>
      <c r="L66" s="49"/>
      <c r="M66" s="66"/>
      <c r="N66" s="66"/>
      <c r="O66" s="66"/>
      <c r="P66" s="66"/>
      <c r="Q66" s="66"/>
      <c r="R66" s="4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3"/>
      <c r="B67" s="13"/>
      <c r="C67" s="61"/>
      <c r="D67" s="13"/>
      <c r="E67" s="61"/>
      <c r="F67" s="13"/>
      <c r="G67" s="13"/>
      <c r="H67" s="66"/>
      <c r="I67" s="66"/>
      <c r="J67" s="66"/>
      <c r="K67" s="4"/>
      <c r="L67" s="49"/>
      <c r="M67" s="66"/>
      <c r="N67" s="66"/>
      <c r="O67" s="66"/>
      <c r="P67" s="66"/>
      <c r="Q67" s="66"/>
      <c r="R67" s="13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">
      <c r="A68" s="4"/>
      <c r="B68" s="66"/>
      <c r="C68" s="66"/>
      <c r="D68" s="66"/>
      <c r="E68" s="66"/>
      <c r="F68" s="66"/>
      <c r="G68" s="66"/>
      <c r="H68" s="66"/>
      <c r="I68" s="66"/>
      <c r="J68" s="66"/>
      <c r="K68" s="4"/>
      <c r="L68" s="4"/>
      <c r="M68" s="4"/>
      <c r="N68" s="4"/>
      <c r="O68" s="4"/>
      <c r="P68" s="4"/>
      <c r="Q68" s="4"/>
      <c r="R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">
      <c r="A69" s="4"/>
      <c r="B69" s="4"/>
      <c r="C69" s="66"/>
      <c r="D69" s="4"/>
      <c r="E69" s="66"/>
      <c r="F69" s="4"/>
      <c r="G69" s="4"/>
      <c r="H69" s="66"/>
      <c r="I69" s="66"/>
      <c r="J69" s="66"/>
      <c r="K69" s="4"/>
      <c r="L69" s="4"/>
      <c r="M69" s="4"/>
      <c r="N69" s="4"/>
      <c r="O69" s="4"/>
      <c r="P69" s="4"/>
      <c r="Q69" s="4"/>
      <c r="R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7"/>
      <c r="B70" s="7"/>
      <c r="C70" s="12"/>
      <c r="D70" s="7"/>
      <c r="E70" s="12"/>
      <c r="F70" s="7"/>
      <c r="G70" s="7"/>
      <c r="H70" s="66"/>
      <c r="I70" s="66"/>
      <c r="J70" s="66"/>
      <c r="K70" s="7"/>
      <c r="L70" s="7"/>
      <c r="M70" s="7"/>
      <c r="N70" s="7"/>
      <c r="O70" s="7"/>
      <c r="P70" s="7"/>
      <c r="Q70" s="7"/>
      <c r="R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">
      <c r="A71" s="7"/>
      <c r="B71" s="7"/>
      <c r="C71" s="12"/>
      <c r="D71" s="7"/>
      <c r="E71" s="12"/>
      <c r="F71" s="7"/>
      <c r="G71" s="7"/>
      <c r="H71" s="66"/>
      <c r="I71" s="66"/>
      <c r="J71" s="66"/>
      <c r="K71" s="7"/>
      <c r="L71" s="7"/>
      <c r="M71" s="7"/>
      <c r="N71" s="7"/>
      <c r="O71" s="7"/>
      <c r="P71" s="7"/>
      <c r="Q71" s="7"/>
      <c r="R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">
      <c r="A72" s="7"/>
      <c r="B72" s="7"/>
      <c r="C72" s="12"/>
      <c r="D72" s="7"/>
      <c r="E72" s="12"/>
      <c r="F72" s="7"/>
      <c r="G72" s="7"/>
      <c r="H72" s="66"/>
      <c r="I72" s="66"/>
      <c r="J72" s="66"/>
      <c r="K72" s="7"/>
      <c r="L72" s="7"/>
      <c r="M72" s="7"/>
      <c r="N72" s="7"/>
      <c r="O72" s="7"/>
      <c r="P72" s="7"/>
      <c r="Q72" s="7"/>
      <c r="R72" s="7"/>
      <c r="V72" s="7"/>
      <c r="W72" s="7"/>
      <c r="X72" s="7"/>
      <c r="Y72" s="7"/>
      <c r="Z72" s="14"/>
      <c r="AA72" s="14"/>
      <c r="AB72" s="14"/>
      <c r="AC72" s="14"/>
      <c r="AD72" s="7"/>
      <c r="AE72" s="7"/>
    </row>
    <row r="73" spans="1:31" ht="15">
      <c r="A73" s="7"/>
      <c r="B73" s="7"/>
      <c r="C73" s="12"/>
      <c r="D73" s="7"/>
      <c r="E73" s="12"/>
      <c r="F73" s="7"/>
      <c r="G73" s="7"/>
      <c r="H73" s="66"/>
      <c r="I73" s="66">
        <f>LARGE((L34:O34),2)</f>
        <v>796</v>
      </c>
      <c r="J73" s="66">
        <f>LARGE((L34:O34),3)</f>
        <v>789</v>
      </c>
      <c r="K73" s="7"/>
      <c r="L73" s="7"/>
      <c r="M73" s="7"/>
      <c r="N73" s="7"/>
      <c r="O73" s="7"/>
      <c r="P73" s="7"/>
      <c r="Q73" s="7"/>
      <c r="R73" s="4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">
      <c r="A74" s="7"/>
      <c r="B74" s="7"/>
      <c r="C74" s="12"/>
      <c r="D74" s="7"/>
      <c r="E74" s="12"/>
      <c r="F74" s="7"/>
      <c r="G74" s="7"/>
      <c r="H74" s="66"/>
      <c r="I74" s="66">
        <f>LARGE((L35:O35),2)</f>
        <v>795</v>
      </c>
      <c r="J74" s="66">
        <f>LARGE((L35:O35),3)</f>
        <v>785</v>
      </c>
      <c r="K74" s="7"/>
      <c r="L74" s="7"/>
      <c r="M74" s="7"/>
      <c r="N74" s="7"/>
      <c r="O74" s="7"/>
      <c r="P74" s="7"/>
      <c r="Q74" s="7"/>
      <c r="R74" s="13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">
      <c r="A75" s="7"/>
      <c r="B75" s="7"/>
      <c r="C75" s="12"/>
      <c r="D75" s="7"/>
      <c r="E75" s="12"/>
      <c r="F75" s="7"/>
      <c r="G75" s="7"/>
      <c r="H75" s="66"/>
      <c r="I75" s="66">
        <f>LARGE((L36:O36),2)</f>
        <v>771</v>
      </c>
      <c r="J75" s="66">
        <f>LARGE((L36:O36),3)</f>
        <v>0</v>
      </c>
      <c r="K75" s="7"/>
      <c r="L75" s="7"/>
      <c r="M75" s="7"/>
      <c r="N75" s="7"/>
      <c r="O75" s="7"/>
      <c r="P75" s="7"/>
      <c r="Q75" s="7"/>
      <c r="R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">
      <c r="A76" s="7"/>
      <c r="B76" s="7"/>
      <c r="C76" s="12"/>
      <c r="D76" s="7"/>
      <c r="E76" s="12"/>
      <c r="F76" s="7"/>
      <c r="G76" s="7"/>
      <c r="H76" s="66">
        <f>LARGE((L37:O37),1)</f>
        <v>711</v>
      </c>
      <c r="I76" s="66">
        <f>LARGE((L37:O37),2)</f>
        <v>0</v>
      </c>
      <c r="J76" s="66">
        <f>LARGE((L37:O37),3)</f>
        <v>0</v>
      </c>
      <c r="K76" s="7"/>
      <c r="L76" s="7"/>
      <c r="M76" s="7"/>
      <c r="N76" s="7"/>
      <c r="O76" s="7"/>
      <c r="P76" s="7"/>
      <c r="Q76" s="7"/>
      <c r="R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">
      <c r="A77" s="7"/>
      <c r="B77" s="7"/>
      <c r="C77" s="12"/>
      <c r="D77" s="7"/>
      <c r="E77" s="1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>
      <c r="A78" s="50"/>
      <c r="B78" s="50"/>
      <c r="C78" s="50"/>
      <c r="D78" s="50"/>
      <c r="E78" s="50"/>
      <c r="F78" s="12"/>
      <c r="G78" s="12"/>
      <c r="H78" s="12"/>
      <c r="I78" s="12"/>
      <c r="J78" s="7"/>
      <c r="K78" s="7"/>
      <c r="L78" s="7"/>
      <c r="M78" s="7"/>
      <c r="N78" s="7"/>
      <c r="O78" s="7"/>
      <c r="P78" s="7"/>
      <c r="Q78" s="7"/>
      <c r="R78" s="7"/>
      <c r="V78" s="4"/>
      <c r="W78" s="4"/>
      <c r="X78" s="4"/>
      <c r="Y78" s="4"/>
      <c r="Z78" s="7"/>
      <c r="AA78" s="7"/>
      <c r="AB78" s="7"/>
      <c r="AC78" s="7"/>
      <c r="AD78" s="7"/>
      <c r="AE78" s="7"/>
    </row>
    <row r="79" spans="1:31" ht="15">
      <c r="A79" s="7"/>
      <c r="B79" s="62"/>
      <c r="C79" s="62"/>
      <c r="D79" s="62"/>
      <c r="E79" s="62"/>
      <c r="F79" s="66"/>
      <c r="G79" s="4"/>
      <c r="H79" s="4"/>
      <c r="I79" s="4"/>
      <c r="J79" s="7"/>
      <c r="K79" s="7"/>
      <c r="L79" s="7"/>
      <c r="M79" s="7"/>
      <c r="N79" s="7"/>
      <c r="O79" s="7"/>
      <c r="P79" s="7"/>
      <c r="Q79" s="7"/>
      <c r="R79" s="7"/>
      <c r="V79" s="4"/>
      <c r="W79" s="4"/>
      <c r="X79" s="4"/>
      <c r="Y79" s="4"/>
      <c r="Z79" s="7"/>
      <c r="AA79" s="7"/>
      <c r="AB79" s="7"/>
      <c r="AC79" s="7"/>
      <c r="AD79" s="7"/>
      <c r="AE79" s="7"/>
    </row>
    <row r="80" spans="1:31" ht="15">
      <c r="A80" s="7"/>
      <c r="B80" s="13"/>
      <c r="C80" s="61"/>
      <c r="D80" s="13"/>
      <c r="E80" s="61"/>
      <c r="F80" s="13"/>
      <c r="G80" s="13"/>
      <c r="H80" s="13"/>
      <c r="I80" s="13"/>
      <c r="J80" s="7"/>
      <c r="K80" s="7"/>
      <c r="L80" s="7"/>
      <c r="M80" s="7"/>
      <c r="N80" s="7"/>
      <c r="O80" s="7"/>
      <c r="P80" s="7"/>
      <c r="Q80" s="7"/>
      <c r="R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">
      <c r="A81" s="40"/>
      <c r="B81" s="48"/>
      <c r="C81" s="49"/>
      <c r="D81" s="66"/>
      <c r="E81" s="12"/>
      <c r="F81" s="49"/>
      <c r="G81" s="49"/>
      <c r="H81" s="49"/>
      <c r="I81" s="49"/>
      <c r="J81" s="14"/>
      <c r="K81" s="7"/>
      <c r="L81" s="7"/>
      <c r="M81" s="7"/>
      <c r="N81" s="7"/>
      <c r="O81" s="7"/>
      <c r="P81" s="7"/>
      <c r="Q81" s="7"/>
      <c r="R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">
      <c r="A82" s="40"/>
      <c r="B82" s="48"/>
      <c r="C82" s="66"/>
      <c r="D82" s="66"/>
      <c r="E82" s="66"/>
      <c r="F82" s="66"/>
      <c r="G82" s="49"/>
      <c r="H82" s="49"/>
      <c r="I82" s="49"/>
      <c r="J82" s="4"/>
      <c r="K82" s="7"/>
      <c r="L82" s="7"/>
      <c r="M82" s="7"/>
      <c r="N82" s="7"/>
      <c r="O82" s="7"/>
      <c r="P82" s="7"/>
      <c r="Q82" s="7"/>
      <c r="R82" s="4"/>
      <c r="V82" s="62"/>
      <c r="W82" s="62"/>
      <c r="X82" s="62"/>
      <c r="Y82" s="7"/>
      <c r="Z82" s="7"/>
      <c r="AA82" s="7"/>
      <c r="AB82" s="7"/>
      <c r="AC82" s="7"/>
      <c r="AD82" s="7"/>
      <c r="AE82" s="7"/>
    </row>
    <row r="83" spans="1:31" ht="15">
      <c r="A83" s="40"/>
      <c r="B83" s="66"/>
      <c r="C83" s="66"/>
      <c r="D83" s="12"/>
      <c r="E83" s="12"/>
      <c r="F83" s="66"/>
      <c r="G83" s="49"/>
      <c r="H83" s="49"/>
      <c r="I83" s="49"/>
      <c r="J83" s="7"/>
      <c r="K83" s="7"/>
      <c r="L83" s="4"/>
      <c r="M83" s="4"/>
      <c r="N83" s="4"/>
      <c r="O83" s="4"/>
      <c r="P83" s="4"/>
      <c r="Q83" s="4"/>
      <c r="R83" s="7"/>
      <c r="S83" s="7"/>
      <c r="T83" s="13"/>
      <c r="U83" s="13"/>
      <c r="V83" s="13"/>
      <c r="W83" s="13"/>
      <c r="X83" s="13"/>
      <c r="Y83" s="13"/>
      <c r="Z83" s="7"/>
      <c r="AA83" s="7"/>
      <c r="AB83" s="7"/>
      <c r="AC83" s="7"/>
      <c r="AD83" s="7"/>
      <c r="AE83" s="7"/>
    </row>
    <row r="84" spans="1:31" ht="15">
      <c r="A84" s="4"/>
      <c r="B84" s="66"/>
      <c r="C84" s="66"/>
      <c r="D84" s="66"/>
      <c r="E84" s="66"/>
      <c r="F84" s="66"/>
      <c r="G84" s="49"/>
      <c r="H84" s="49"/>
      <c r="I84" s="49"/>
      <c r="J84" s="7"/>
      <c r="K84" s="4"/>
      <c r="L84" s="4"/>
      <c r="M84" s="4"/>
      <c r="N84" s="4"/>
      <c r="O84" s="4"/>
      <c r="P84" s="4"/>
      <c r="Q84" s="4"/>
      <c r="R84" s="7"/>
      <c r="S84" s="4"/>
      <c r="T84" s="4"/>
      <c r="U84" s="4"/>
      <c r="V84" s="4"/>
      <c r="W84" s="4"/>
      <c r="X84" s="4"/>
      <c r="Y84" s="4"/>
      <c r="Z84" s="7"/>
      <c r="AA84" s="7"/>
      <c r="AB84" s="7"/>
      <c r="AC84" s="7"/>
      <c r="AD84" s="7"/>
      <c r="AE84" s="7"/>
    </row>
    <row r="85" spans="1:31" ht="15">
      <c r="A85" s="4"/>
      <c r="B85" s="66"/>
      <c r="C85" s="66"/>
      <c r="D85" s="66"/>
      <c r="E85" s="66"/>
      <c r="F85" s="66"/>
      <c r="G85" s="49"/>
      <c r="H85" s="49"/>
      <c r="I85" s="49"/>
      <c r="J85" s="7"/>
      <c r="K85" s="4"/>
      <c r="L85" s="4"/>
      <c r="M85" s="4"/>
      <c r="N85" s="4"/>
      <c r="O85" s="4"/>
      <c r="P85" s="4"/>
      <c r="Q85" s="4"/>
      <c r="R85" s="7"/>
      <c r="S85" s="4"/>
      <c r="T85" s="4"/>
      <c r="U85" s="4"/>
      <c r="V85" s="4"/>
      <c r="W85" s="4"/>
      <c r="X85" s="4"/>
      <c r="Y85" s="4"/>
      <c r="Z85" s="7"/>
      <c r="AA85" s="7"/>
      <c r="AB85" s="7"/>
      <c r="AC85" s="7"/>
      <c r="AD85" s="7"/>
      <c r="AE85" s="7"/>
    </row>
    <row r="86" spans="1:31" ht="15">
      <c r="A86" s="4"/>
      <c r="B86" s="66"/>
      <c r="C86" s="66"/>
      <c r="D86" s="12"/>
      <c r="E86" s="12"/>
      <c r="F86" s="66"/>
      <c r="G86" s="49"/>
      <c r="H86" s="49"/>
      <c r="I86" s="49"/>
      <c r="J86" s="7"/>
      <c r="K86" s="4"/>
      <c r="L86" s="4"/>
      <c r="M86" s="4"/>
      <c r="N86" s="4"/>
      <c r="O86" s="4"/>
      <c r="P86" s="4"/>
      <c r="Q86" s="4"/>
      <c r="R86" s="7"/>
      <c r="S86" s="4"/>
      <c r="T86" s="4"/>
      <c r="U86" s="4"/>
      <c r="V86" s="4"/>
      <c r="W86" s="4"/>
      <c r="X86" s="4"/>
      <c r="Y86" s="4"/>
      <c r="Z86" s="7"/>
      <c r="AA86" s="7"/>
      <c r="AB86" s="7"/>
      <c r="AC86" s="7"/>
      <c r="AD86" s="7"/>
      <c r="AE86" s="7"/>
    </row>
    <row r="87" spans="1:31" ht="15">
      <c r="A87" s="4"/>
      <c r="B87" s="66"/>
      <c r="C87" s="66"/>
      <c r="D87" s="66"/>
      <c r="E87" s="66"/>
      <c r="F87" s="66"/>
      <c r="G87" s="66"/>
      <c r="H87" s="66"/>
      <c r="I87" s="66"/>
      <c r="J87" s="7"/>
      <c r="K87" s="4"/>
      <c r="L87" s="4"/>
      <c r="M87" s="4"/>
      <c r="N87" s="4"/>
      <c r="O87" s="4"/>
      <c r="P87" s="4"/>
      <c r="Q87" s="4"/>
      <c r="R87" s="7"/>
      <c r="S87" s="4"/>
      <c r="T87" s="4"/>
      <c r="U87" s="4"/>
      <c r="V87" s="4"/>
      <c r="W87" s="4"/>
      <c r="X87" s="4"/>
      <c r="Y87" s="4"/>
      <c r="Z87" s="7"/>
      <c r="AA87" s="7"/>
      <c r="AB87" s="7"/>
      <c r="AC87" s="7"/>
      <c r="AD87" s="7"/>
      <c r="AE87" s="7"/>
    </row>
    <row r="88" spans="1:31" ht="15">
      <c r="A88" s="4"/>
      <c r="B88" s="66"/>
      <c r="C88" s="12"/>
      <c r="D88" s="66"/>
      <c r="E88" s="66"/>
      <c r="F88" s="66"/>
      <c r="G88" s="66"/>
      <c r="H88" s="66"/>
      <c r="I88" s="66"/>
      <c r="J88" s="7"/>
      <c r="K88" s="4"/>
      <c r="L88" s="4"/>
      <c r="M88" s="4"/>
      <c r="N88" s="4"/>
      <c r="O88" s="4"/>
      <c r="P88" s="4"/>
      <c r="Q88" s="4"/>
      <c r="R88" s="7"/>
      <c r="S88" s="4"/>
      <c r="T88" s="4"/>
      <c r="U88" s="4"/>
      <c r="V88" s="4"/>
      <c r="W88" s="4"/>
      <c r="X88" s="4"/>
      <c r="Y88" s="4"/>
      <c r="Z88" s="7"/>
      <c r="AA88" s="7"/>
      <c r="AB88" s="7"/>
      <c r="AC88" s="7"/>
      <c r="AD88" s="7"/>
      <c r="AE88" s="7"/>
    </row>
    <row r="89" spans="1:31" ht="15">
      <c r="A89" s="4"/>
      <c r="B89" s="66"/>
      <c r="C89" s="66"/>
      <c r="D89" s="66"/>
      <c r="E89" s="66"/>
      <c r="F89" s="66"/>
      <c r="G89" s="66"/>
      <c r="H89" s="66"/>
      <c r="I89" s="66"/>
      <c r="J89" s="7"/>
      <c r="K89" s="4"/>
      <c r="L89" s="4"/>
      <c r="M89" s="4"/>
      <c r="N89" s="4"/>
      <c r="O89" s="4"/>
      <c r="P89" s="4"/>
      <c r="Q89" s="4"/>
      <c r="R89" s="7"/>
      <c r="S89" s="4"/>
      <c r="T89" s="4"/>
      <c r="U89" s="4"/>
      <c r="V89" s="4"/>
      <c r="W89" s="4"/>
      <c r="X89" s="4"/>
      <c r="Y89" s="4"/>
      <c r="Z89" s="7"/>
      <c r="AA89" s="7"/>
      <c r="AB89" s="7"/>
      <c r="AC89" s="7"/>
      <c r="AD89" s="7"/>
      <c r="AE89" s="7"/>
    </row>
    <row r="90" spans="1:31" ht="15">
      <c r="A90" s="4"/>
      <c r="B90" s="66"/>
      <c r="C90" s="66"/>
      <c r="D90" s="66"/>
      <c r="E90" s="66"/>
      <c r="F90" s="66"/>
      <c r="G90" s="66"/>
      <c r="H90" s="66"/>
      <c r="I90" s="66"/>
      <c r="J90" s="7"/>
      <c r="K90" s="4"/>
      <c r="L90" s="4"/>
      <c r="M90" s="4"/>
      <c r="N90" s="4"/>
      <c r="O90" s="4"/>
      <c r="P90" s="4"/>
      <c r="Q90" s="4"/>
      <c r="R90" s="7"/>
      <c r="S90" s="4"/>
      <c r="T90" s="4"/>
      <c r="U90" s="4"/>
      <c r="V90" s="4"/>
      <c r="W90" s="4"/>
      <c r="X90" s="4"/>
      <c r="Y90" s="4"/>
      <c r="Z90" s="7"/>
      <c r="AA90" s="7"/>
      <c r="AB90" s="7"/>
      <c r="AC90" s="7"/>
      <c r="AD90" s="7"/>
      <c r="AE90" s="7"/>
    </row>
    <row r="91" spans="1:31" ht="15">
      <c r="A91" s="4"/>
      <c r="B91" s="66"/>
      <c r="C91" s="66"/>
      <c r="D91" s="66"/>
      <c r="E91" s="66"/>
      <c r="F91" s="66"/>
      <c r="G91" s="66"/>
      <c r="H91" s="66"/>
      <c r="I91" s="66"/>
      <c r="J91" s="7"/>
      <c r="K91" s="4"/>
      <c r="L91" s="4"/>
      <c r="M91" s="4"/>
      <c r="N91" s="4"/>
      <c r="O91" s="4"/>
      <c r="P91" s="4"/>
      <c r="Q91" s="4"/>
      <c r="R91" s="7"/>
      <c r="S91" s="4"/>
      <c r="T91" s="4"/>
      <c r="U91" s="4"/>
      <c r="V91" s="4"/>
      <c r="W91" s="4"/>
      <c r="X91" s="4"/>
      <c r="Y91" s="4"/>
      <c r="Z91" s="7"/>
      <c r="AA91" s="7"/>
      <c r="AB91" s="7"/>
      <c r="AC91" s="7"/>
      <c r="AD91" s="7"/>
      <c r="AE91" s="7"/>
    </row>
    <row r="92" spans="1:31" ht="15">
      <c r="A92" s="4"/>
      <c r="B92" s="66"/>
      <c r="C92" s="66"/>
      <c r="D92" s="66"/>
      <c r="E92" s="66"/>
      <c r="F92" s="66"/>
      <c r="G92" s="66"/>
      <c r="H92" s="66"/>
      <c r="I92" s="66"/>
      <c r="J92" s="7"/>
      <c r="K92" s="4"/>
      <c r="L92" s="4"/>
      <c r="M92" s="4"/>
      <c r="N92" s="4"/>
      <c r="O92" s="4"/>
      <c r="P92" s="4"/>
      <c r="Q92" s="4"/>
      <c r="R92" s="7"/>
      <c r="S92" s="4"/>
      <c r="T92" s="4"/>
      <c r="U92" s="4"/>
      <c r="V92" s="4"/>
      <c r="W92" s="4"/>
      <c r="X92" s="4"/>
      <c r="Y92" s="4"/>
      <c r="Z92" s="7"/>
      <c r="AA92" s="7"/>
      <c r="AB92" s="7"/>
      <c r="AC92" s="7"/>
      <c r="AD92" s="7"/>
      <c r="AE92" s="7"/>
    </row>
    <row r="93" spans="1:31" ht="15">
      <c r="A93" s="4"/>
      <c r="B93" s="4"/>
      <c r="C93" s="66"/>
      <c r="D93" s="4"/>
      <c r="E93" s="66"/>
      <c r="F93" s="4"/>
      <c r="G93" s="4"/>
      <c r="H93" s="4"/>
      <c r="I93" s="4"/>
      <c r="J93" s="7"/>
      <c r="K93" s="4"/>
      <c r="L93" s="4"/>
      <c r="M93" s="4"/>
      <c r="N93" s="4"/>
      <c r="O93" s="4"/>
      <c r="P93" s="4"/>
      <c r="Q93" s="4"/>
      <c r="R93" s="7"/>
      <c r="S93" s="4"/>
      <c r="T93" s="4"/>
      <c r="U93" s="4"/>
      <c r="V93" s="4"/>
      <c r="W93" s="4"/>
      <c r="X93" s="4"/>
      <c r="Y93" s="4"/>
      <c r="Z93" s="7"/>
      <c r="AA93" s="7"/>
      <c r="AB93" s="7"/>
      <c r="AC93" s="7"/>
      <c r="AD93" s="7"/>
      <c r="AE93" s="7"/>
    </row>
    <row r="94" spans="1:31" ht="15">
      <c r="A94" s="4"/>
      <c r="B94" s="4"/>
      <c r="C94" s="66"/>
      <c r="D94" s="4"/>
      <c r="E94" s="66"/>
      <c r="F94" s="4"/>
      <c r="G94" s="4"/>
      <c r="H94" s="4"/>
      <c r="I94" s="4"/>
      <c r="J94" s="7"/>
      <c r="K94" s="4"/>
      <c r="L94" s="4"/>
      <c r="M94" s="4"/>
      <c r="N94" s="4"/>
      <c r="O94" s="4"/>
      <c r="P94" s="4"/>
      <c r="Q94" s="4"/>
      <c r="R94" s="7"/>
      <c r="S94" s="4"/>
      <c r="T94" s="4"/>
      <c r="U94" s="4"/>
      <c r="V94" s="4"/>
      <c r="W94" s="4"/>
      <c r="X94" s="4"/>
      <c r="Y94" s="4"/>
      <c r="Z94" s="7"/>
      <c r="AA94" s="7"/>
      <c r="AB94" s="7"/>
      <c r="AC94" s="7"/>
      <c r="AD94" s="7"/>
      <c r="AE94" s="7"/>
    </row>
    <row r="95" spans="1:31" ht="15">
      <c r="A95" s="4"/>
      <c r="B95" s="4"/>
      <c r="C95" s="66"/>
      <c r="D95" s="4"/>
      <c r="E95" s="66"/>
      <c r="F95" s="4"/>
      <c r="G95" s="4"/>
      <c r="H95" s="4"/>
      <c r="I95" s="4"/>
      <c r="J95" s="7"/>
      <c r="K95" s="4"/>
      <c r="L95" s="4"/>
      <c r="M95" s="4"/>
      <c r="N95" s="4"/>
      <c r="O95" s="4"/>
      <c r="P95" s="4"/>
      <c r="Q95" s="4"/>
      <c r="R95" s="7"/>
      <c r="S95" s="4"/>
      <c r="T95" s="4"/>
      <c r="U95" s="4"/>
      <c r="V95" s="4"/>
      <c r="W95" s="4"/>
      <c r="X95" s="4"/>
      <c r="Y95" s="4"/>
      <c r="Z95" s="7"/>
      <c r="AA95" s="7"/>
      <c r="AB95" s="7"/>
      <c r="AC95" s="7"/>
      <c r="AD95" s="7"/>
      <c r="AE95" s="7"/>
    </row>
    <row r="96" spans="1:31" ht="15">
      <c r="A96" s="4"/>
      <c r="B96" s="4"/>
      <c r="C96" s="66"/>
      <c r="D96" s="4"/>
      <c r="E96" s="66"/>
      <c r="F96" s="4"/>
      <c r="G96" s="4"/>
      <c r="H96" s="4"/>
      <c r="I96" s="4"/>
      <c r="J96" s="7"/>
      <c r="K96" s="4"/>
      <c r="L96" s="4"/>
      <c r="M96" s="4"/>
      <c r="N96" s="4"/>
      <c r="O96" s="4"/>
      <c r="P96" s="4"/>
      <c r="Q96" s="4"/>
      <c r="R96" s="7"/>
      <c r="S96" s="4"/>
      <c r="T96" s="4"/>
      <c r="U96" s="4"/>
      <c r="V96" s="4"/>
      <c r="W96" s="4"/>
      <c r="X96" s="4"/>
      <c r="Y96" s="4"/>
      <c r="Z96" s="7"/>
      <c r="AA96" s="7"/>
      <c r="AB96" s="7"/>
      <c r="AC96" s="7"/>
      <c r="AD96" s="7"/>
      <c r="AE96" s="7"/>
    </row>
    <row r="97" spans="1:31" ht="15">
      <c r="A97" s="4"/>
      <c r="B97" s="4"/>
      <c r="C97" s="66"/>
      <c r="D97" s="4"/>
      <c r="E97" s="66"/>
      <c r="F97" s="4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7"/>
      <c r="S97" s="4"/>
      <c r="T97" s="4"/>
      <c r="U97" s="4"/>
      <c r="V97" s="4"/>
      <c r="W97" s="4"/>
      <c r="X97" s="4"/>
      <c r="Y97" s="4"/>
      <c r="Z97" s="7"/>
      <c r="AA97" s="7"/>
      <c r="AB97" s="7"/>
      <c r="AC97" s="7"/>
      <c r="AD97" s="7"/>
      <c r="AE97" s="7"/>
    </row>
    <row r="98" spans="1:31" ht="15">
      <c r="A98" s="4"/>
      <c r="B98" s="4"/>
      <c r="C98" s="66"/>
      <c r="D98" s="4"/>
      <c r="E98" s="66"/>
      <c r="F98" s="4"/>
      <c r="G98" s="4"/>
      <c r="H98" s="4"/>
      <c r="I98" s="4"/>
      <c r="J98" s="7"/>
      <c r="K98" s="4"/>
      <c r="L98" s="4"/>
      <c r="M98" s="4"/>
      <c r="N98" s="4"/>
      <c r="O98" s="4"/>
      <c r="P98" s="4"/>
      <c r="Q98" s="4"/>
      <c r="R98" s="7"/>
      <c r="S98" s="4"/>
      <c r="T98" s="4"/>
      <c r="U98" s="4"/>
      <c r="V98" s="4"/>
      <c r="W98" s="4"/>
      <c r="X98" s="4"/>
      <c r="Y98" s="4"/>
      <c r="Z98" s="7"/>
      <c r="AA98" s="7"/>
      <c r="AB98" s="7"/>
      <c r="AC98" s="7"/>
      <c r="AD98" s="7"/>
      <c r="AE98" s="7"/>
    </row>
    <row r="99" spans="1:31" ht="15">
      <c r="A99" s="4"/>
      <c r="B99" s="4"/>
      <c r="C99" s="66"/>
      <c r="D99" s="4"/>
      <c r="E99" s="66"/>
      <c r="F99" s="4"/>
      <c r="G99" s="4"/>
      <c r="H99" s="4"/>
      <c r="I99" s="4"/>
      <c r="J99" s="7"/>
      <c r="K99" s="4"/>
      <c r="L99" s="4"/>
      <c r="M99" s="4"/>
      <c r="N99" s="4"/>
      <c r="O99" s="4"/>
      <c r="P99" s="4"/>
      <c r="Q99" s="4"/>
      <c r="R99" s="7"/>
      <c r="S99" s="4"/>
      <c r="T99" s="4"/>
      <c r="U99" s="4"/>
      <c r="V99" s="4"/>
      <c r="W99" s="4"/>
      <c r="X99" s="4"/>
      <c r="Y99" s="4"/>
      <c r="Z99" s="7"/>
      <c r="AA99" s="7"/>
      <c r="AB99" s="7"/>
      <c r="AC99" s="7"/>
      <c r="AD99" s="7"/>
      <c r="AE99" s="7"/>
    </row>
    <row r="100" spans="1:31" ht="15">
      <c r="A100" s="4"/>
      <c r="B100" s="4"/>
      <c r="C100" s="66"/>
      <c r="D100" s="4"/>
      <c r="E100" s="66"/>
      <c r="F100" s="4"/>
      <c r="G100" s="4"/>
      <c r="H100" s="4"/>
      <c r="I100" s="4"/>
      <c r="J100" s="7"/>
      <c r="K100" s="4"/>
      <c r="L100" s="4"/>
      <c r="M100" s="4"/>
      <c r="N100" s="4"/>
      <c r="O100" s="4"/>
      <c r="P100" s="4"/>
      <c r="Q100" s="4"/>
      <c r="R100" s="7"/>
      <c r="S100" s="4"/>
      <c r="T100" s="4"/>
      <c r="U100" s="4"/>
      <c r="V100" s="4"/>
      <c r="W100" s="4"/>
      <c r="X100" s="4"/>
      <c r="Y100" s="4"/>
      <c r="Z100" s="7"/>
      <c r="AA100" s="7"/>
      <c r="AB100" s="7"/>
      <c r="AC100" s="7"/>
      <c r="AD100" s="7"/>
      <c r="AE100" s="7"/>
    </row>
    <row r="101" spans="1:31" ht="15">
      <c r="A101" s="4"/>
      <c r="B101" s="4"/>
      <c r="C101" s="66"/>
      <c r="D101" s="4"/>
      <c r="E101" s="66"/>
      <c r="F101" s="4"/>
      <c r="G101" s="4"/>
      <c r="H101" s="4"/>
      <c r="I101" s="4"/>
      <c r="J101" s="7"/>
      <c r="K101" s="4"/>
      <c r="L101" s="4"/>
      <c r="M101" s="4"/>
      <c r="N101" s="4"/>
      <c r="O101" s="4"/>
      <c r="P101" s="4"/>
      <c r="Q101" s="4"/>
      <c r="R101" s="7"/>
      <c r="S101" s="4"/>
      <c r="T101" s="4"/>
      <c r="U101" s="4"/>
      <c r="V101" s="4"/>
      <c r="W101" s="4"/>
      <c r="X101" s="4"/>
      <c r="Y101" s="4"/>
      <c r="Z101" s="7"/>
      <c r="AA101" s="7"/>
      <c r="AB101" s="7"/>
      <c r="AC101" s="7"/>
      <c r="AD101" s="7"/>
      <c r="AE101" s="7"/>
    </row>
    <row r="102" spans="1:31" ht="15">
      <c r="A102" s="4"/>
      <c r="B102" s="4"/>
      <c r="C102" s="66"/>
      <c r="D102" s="4"/>
      <c r="E102" s="66"/>
      <c r="F102" s="4"/>
      <c r="G102" s="4"/>
      <c r="H102" s="4"/>
      <c r="I102" s="4"/>
      <c r="J102" s="7"/>
      <c r="K102" s="4"/>
      <c r="L102" s="4"/>
      <c r="M102" s="4"/>
      <c r="N102" s="4"/>
      <c r="O102" s="4"/>
      <c r="P102" s="4"/>
      <c r="Q102" s="4"/>
      <c r="R102" s="7"/>
      <c r="S102" s="4"/>
      <c r="T102" s="4"/>
      <c r="U102" s="4"/>
      <c r="V102" s="4"/>
      <c r="W102" s="4"/>
      <c r="X102" s="4"/>
      <c r="Y102" s="4"/>
      <c r="Z102" s="7"/>
      <c r="AA102" s="7"/>
      <c r="AB102" s="7"/>
      <c r="AC102" s="7"/>
      <c r="AD102" s="7"/>
      <c r="AE102" s="7"/>
    </row>
    <row r="103" spans="1:31" ht="15">
      <c r="A103" s="4"/>
      <c r="B103" s="4"/>
      <c r="C103" s="66"/>
      <c r="D103" s="4"/>
      <c r="E103" s="66"/>
      <c r="F103" s="4"/>
      <c r="G103" s="4"/>
      <c r="H103" s="4"/>
      <c r="I103" s="4"/>
      <c r="J103" s="7"/>
      <c r="K103" s="4"/>
      <c r="L103" s="4"/>
      <c r="M103" s="4"/>
      <c r="N103" s="4"/>
      <c r="O103" s="4"/>
      <c r="P103" s="4"/>
      <c r="Q103" s="4"/>
      <c r="R103" s="7"/>
      <c r="S103" s="4"/>
      <c r="T103" s="4"/>
      <c r="U103" s="4"/>
      <c r="V103" s="4"/>
      <c r="W103" s="4"/>
      <c r="X103" s="4"/>
      <c r="Y103" s="4"/>
      <c r="Z103" s="7"/>
      <c r="AA103" s="7"/>
      <c r="AB103" s="7"/>
      <c r="AC103" s="7"/>
      <c r="AD103" s="7"/>
      <c r="AE103" s="7"/>
    </row>
    <row r="104" spans="1:31" ht="15">
      <c r="A104" s="4"/>
      <c r="B104" s="4"/>
      <c r="C104" s="66"/>
      <c r="D104" s="4"/>
      <c r="E104" s="66"/>
      <c r="F104" s="4"/>
      <c r="G104" s="4"/>
      <c r="H104" s="4"/>
      <c r="I104" s="4"/>
      <c r="J104" s="7"/>
      <c r="K104" s="4"/>
      <c r="L104" s="4"/>
      <c r="M104" s="4"/>
      <c r="N104" s="4"/>
      <c r="O104" s="4"/>
      <c r="P104" s="4"/>
      <c r="Q104" s="4"/>
      <c r="R104" s="7"/>
      <c r="S104" s="4"/>
      <c r="T104" s="4"/>
      <c r="U104" s="4"/>
      <c r="V104" s="4"/>
      <c r="W104" s="4"/>
      <c r="X104" s="4"/>
      <c r="Y104" s="4"/>
      <c r="Z104" s="7"/>
      <c r="AA104" s="7"/>
      <c r="AB104" s="7"/>
      <c r="AC104" s="7"/>
      <c r="AD104" s="7"/>
      <c r="AE104" s="7"/>
    </row>
    <row r="105" spans="1:31" ht="15">
      <c r="A105" s="7"/>
      <c r="B105" s="7"/>
      <c r="C105" s="12"/>
      <c r="D105" s="7"/>
      <c r="E105" s="1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">
      <c r="A106" s="7"/>
      <c r="B106" s="7"/>
      <c r="C106" s="12"/>
      <c r="D106" s="7"/>
      <c r="E106" s="1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">
      <c r="A107" s="7"/>
      <c r="B107" s="7"/>
      <c r="C107" s="12"/>
      <c r="D107" s="7"/>
      <c r="E107" s="1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">
      <c r="A108" s="7"/>
      <c r="B108" s="7"/>
      <c r="C108" s="12"/>
      <c r="D108" s="7"/>
      <c r="E108" s="1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">
      <c r="A109" s="7"/>
      <c r="B109" s="7"/>
      <c r="C109" s="12"/>
      <c r="D109" s="7"/>
      <c r="E109" s="1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">
      <c r="A110" s="7"/>
      <c r="B110" s="7"/>
      <c r="C110" s="12"/>
      <c r="D110" s="7"/>
      <c r="E110" s="1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">
      <c r="A111" s="7"/>
      <c r="B111" s="7"/>
      <c r="C111" s="12"/>
      <c r="D111" s="7"/>
      <c r="E111" s="12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">
      <c r="A112" s="7"/>
      <c r="B112" s="7"/>
      <c r="C112" s="12"/>
      <c r="D112" s="7"/>
      <c r="E112" s="12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">
      <c r="A113" s="7"/>
      <c r="B113" s="7"/>
      <c r="C113" s="12"/>
      <c r="D113" s="7"/>
      <c r="E113" s="12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">
      <c r="A114" s="7"/>
      <c r="B114" s="7"/>
      <c r="C114" s="12"/>
      <c r="D114" s="7"/>
      <c r="E114" s="12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">
      <c r="A115" s="7"/>
      <c r="B115" s="7"/>
      <c r="C115" s="12"/>
      <c r="D115" s="7"/>
      <c r="E115" s="12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">
      <c r="A116" s="7"/>
      <c r="B116" s="7"/>
      <c r="C116" s="12"/>
      <c r="D116" s="7"/>
      <c r="E116" s="1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">
      <c r="A117" s="7"/>
      <c r="B117" s="7"/>
      <c r="C117" s="12"/>
      <c r="D117" s="7"/>
      <c r="E117" s="12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">
      <c r="A118" s="7"/>
      <c r="B118" s="7"/>
      <c r="C118" s="12"/>
      <c r="D118" s="7"/>
      <c r="E118" s="1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">
      <c r="A119" s="7"/>
      <c r="B119" s="7"/>
      <c r="C119" s="12"/>
      <c r="D119" s="7"/>
      <c r="E119" s="12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">
      <c r="A120" s="7"/>
      <c r="B120" s="7"/>
      <c r="C120" s="12"/>
      <c r="D120" s="7"/>
      <c r="E120" s="1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">
      <c r="A121" s="7"/>
      <c r="B121" s="7"/>
      <c r="C121" s="12"/>
      <c r="D121" s="7"/>
      <c r="E121" s="1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">
      <c r="A122" s="7"/>
      <c r="B122" s="7"/>
      <c r="C122" s="12"/>
      <c r="D122" s="7"/>
      <c r="E122" s="1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">
      <c r="A123" s="7"/>
      <c r="B123" s="7"/>
      <c r="C123" s="12"/>
      <c r="D123" s="7"/>
      <c r="E123" s="12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">
      <c r="A124" s="7"/>
      <c r="B124" s="7"/>
      <c r="C124" s="12"/>
      <c r="D124" s="7"/>
      <c r="E124" s="1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">
      <c r="A125" s="7"/>
      <c r="B125" s="7"/>
      <c r="C125" s="12"/>
      <c r="D125" s="7"/>
      <c r="E125" s="1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">
      <c r="A126" s="7"/>
      <c r="B126" s="7"/>
      <c r="C126" s="12"/>
      <c r="D126" s="7"/>
      <c r="E126" s="1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">
      <c r="A127" s="7"/>
      <c r="B127" s="7"/>
      <c r="C127" s="12"/>
      <c r="D127" s="7"/>
      <c r="E127" s="1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">
      <c r="A128" s="7"/>
      <c r="B128" s="7"/>
      <c r="C128" s="12"/>
      <c r="D128" s="7"/>
      <c r="E128" s="1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">
      <c r="A129" s="7"/>
      <c r="B129" s="7"/>
      <c r="C129" s="12"/>
      <c r="D129" s="7"/>
      <c r="E129" s="12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">
      <c r="A130" s="7"/>
      <c r="B130" s="7"/>
      <c r="C130" s="12"/>
      <c r="D130" s="7"/>
      <c r="E130" s="1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">
      <c r="A131" s="7"/>
      <c r="B131" s="7"/>
      <c r="C131" s="12"/>
      <c r="D131" s="7"/>
      <c r="E131" s="1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">
      <c r="A132" s="7"/>
      <c r="B132" s="7"/>
      <c r="C132" s="12"/>
      <c r="D132" s="7"/>
      <c r="E132" s="1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</sheetData>
  <sheetProtection/>
  <mergeCells count="19">
    <mergeCell ref="B41:F41"/>
    <mergeCell ref="L41:P41"/>
    <mergeCell ref="K25:Q25"/>
    <mergeCell ref="K40:Q40"/>
    <mergeCell ref="L11:P11"/>
    <mergeCell ref="B19:F19"/>
    <mergeCell ref="L24:P24"/>
    <mergeCell ref="B40:F40"/>
    <mergeCell ref="A23:F23"/>
    <mergeCell ref="K31:O31"/>
    <mergeCell ref="L32:O32"/>
    <mergeCell ref="D1:N1"/>
    <mergeCell ref="K10:Q10"/>
    <mergeCell ref="A18:G18"/>
    <mergeCell ref="K3:Q3"/>
    <mergeCell ref="L4:P4"/>
    <mergeCell ref="B24:F24"/>
    <mergeCell ref="L26:P26"/>
    <mergeCell ref="B2:F2"/>
  </mergeCells>
  <printOptions/>
  <pageMargins left="0.3937007874015748" right="0.1968503937007874" top="0.35433070866141736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Hans</cp:lastModifiedBy>
  <cp:lastPrinted>2019-12-16T15:58:22Z</cp:lastPrinted>
  <dcterms:created xsi:type="dcterms:W3CDTF">2015-10-19T07:34:16Z</dcterms:created>
  <dcterms:modified xsi:type="dcterms:W3CDTF">2019-12-18T18:23:09Z</dcterms:modified>
  <cp:category/>
  <cp:version/>
  <cp:contentType/>
  <cp:contentStatus/>
</cp:coreProperties>
</file>